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comments1.xml" ContentType="application/vnd.openxmlformats-officedocument.spreadsheetml.comments+xml"/>
  <Override PartName="/xl/drawings/vmlDrawing1.vml" ContentType="application/vnd.openxmlformats-officedocument.vmlDrawi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Models" sheetId="2" state="visible" r:id="rId4"/>
    <sheet name="Accounts" sheetId="3" state="visible" r:id="rId5"/>
    <sheet name="Subreddits" sheetId="4" state="visible" r:id="rId6"/>
    <sheet name="Posts" sheetId="5" state="visible" r:id="rId7"/>
    <sheet name="Summary" sheetId="6" state="visible" r:id="rId8"/>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Unknown Author</author>
  </authors>
  <commentList>
    <comment ref="C16" authorId="0">
      <text>
        <r>
          <rPr>
            <sz val="10"/>
            <rFont val="Arial"/>
            <family val="2"/>
          </rPr>
          <t xml:space="preserve">Change this number if your agency uses a different window. Reddit and each subreddit set their own rules: this number is only your internal rule.</t>
        </r>
      </text>
    </comment>
  </commentList>
</comments>
</file>

<file path=xl/sharedStrings.xml><?xml version="1.0" encoding="utf-8"?>
<sst xmlns="http://schemas.openxmlformats.org/spreadsheetml/2006/main" count="85" uniqueCount="75">
  <si>
    <t xml:space="preserve">Reddit tracking template for agencies</t>
  </si>
  <si>
    <t xml:space="preserve">Free, by ReddyTracker · reddytracker.com/en/</t>
  </si>
  <si>
    <t xml:space="preserve">1. Models</t>
  </si>
  <si>
    <t xml:space="preserve">List every model you manage (one row per model).</t>
  </si>
  <si>
    <t xml:space="preserve">2. Accounts</t>
  </si>
  <si>
    <t xml:space="preserve">One row per Reddit account: which model it belongs to, which VA runs it, creation date and karma. Account age and total karma are calculated for you.</t>
  </si>
  <si>
    <t xml:space="preserve">3. Subreddits</t>
  </si>
  <si>
    <t xml:space="preserve">The subs you post in and their requirements (karma, account age, verification), copied from each sub's rules, with the date you checked them.</t>
  </si>
  <si>
    <t xml:space="preserve">4. Posts</t>
  </si>
  <si>
    <t xml:space="preserve">One row per post. Type the account and the model fills in by itself. The sheet warns you if another account of the same model already went to that subreddit in the last few days, and whether the account meets the sub's requirements.</t>
  </si>
  <si>
    <t xml:space="preserve">5. Summary</t>
  </si>
  <si>
    <t xml:space="preserve">Accounts, posts, removals and average upvotes per model, calculated from the other sheets.</t>
  </si>
  <si>
    <t xml:space="preserve">Legend</t>
  </si>
  <si>
    <t xml:space="preserve">Light yellow cells: you fill these in.</t>
  </si>
  <si>
    <t xml:space="preserve">fx</t>
  </si>
  <si>
    <t xml:space="preserve">White cells with gray text: formulas, leave them alone.</t>
  </si>
  <si>
    <t xml:space="preserve">The first row of each sheet is an example: delete it or overwrite it.</t>
  </si>
  <si>
    <t xml:space="preserve">Days to flag a repeat (same model, same subreddit)</t>
  </si>
  <si>
    <t xml:space="preserve">Change this number if your agency uses a different window. Reddit and each subreddit set their own rules: this number is only your internal rule.</t>
  </si>
  <si>
    <t xml:space="preserve">Using Google Sheets? File → Import → Upload this file. The formulas work the same.</t>
  </si>
  <si>
    <t xml:space="preserve">Want all of this done for you?</t>
  </si>
  <si>
    <t xml:space="preserve">ReddyTracker syncs karma, posts and comments with Reddit, scores every account's health from 0 to 100, detects bans and shadowbans, reads the requirements of 7,000+ subreddits and blocks two accounts of the same model from going to the same sub when you save. 60 days free with 2 models, no card.</t>
  </si>
  <si>
    <t xml:space="preserve">https://reddytracker.com/en/?utm_source=template&amp;utm_medium=xlsx</t>
  </si>
  <si>
    <t xml:space="preserve">Free template by ReddyTracker (reddytracker.com). Feel free to use and share it.</t>
  </si>
  <si>
    <t xml:space="preserve">Model</t>
  </si>
  <si>
    <t xml:space="preserve">Niche</t>
  </si>
  <si>
    <t xml:space="preserve">Status</t>
  </si>
  <si>
    <t xml:space="preserve">OnlyFans tracking link</t>
  </si>
  <si>
    <t xml:space="preserve">Notes</t>
  </si>
  <si>
    <t xml:space="preserve">Model A</t>
  </si>
  <si>
    <t xml:space="preserve">Fitness</t>
  </si>
  <si>
    <t xml:space="preserve">Active</t>
  </si>
  <si>
    <t xml:space="preserve">https://onlyfans.com/…/c1</t>
  </si>
  <si>
    <t xml:space="preserve">Started in October</t>
  </si>
  <si>
    <t xml:space="preserve">Account (u/…)</t>
  </si>
  <si>
    <t xml:space="preserve">Assigned VA</t>
  </si>
  <si>
    <t xml:space="preserve">Created on</t>
  </si>
  <si>
    <t xml:space="preserve">Post karma</t>
  </si>
  <si>
    <t xml:space="preserve">Comment karma</t>
  </si>
  <si>
    <t xml:space="preserve">Total karma</t>
  </si>
  <si>
    <t xml:space="preserve">Account age (days)</t>
  </si>
  <si>
    <t xml:space="preserve">Last checked</t>
  </si>
  <si>
    <t xml:space="preserve">u/example_account1</t>
  </si>
  <si>
    <t xml:space="preserve">Laura</t>
  </si>
  <si>
    <t xml:space="preserve">Email verified</t>
  </si>
  <si>
    <t xml:space="preserve">Subreddit (r/…)</t>
  </si>
  <si>
    <t xml:space="preserve">Minimum karma</t>
  </si>
  <si>
    <t xml:space="preserve">Minimum account age (days)</t>
  </si>
  <si>
    <t xml:space="preserve">Requires verification?</t>
  </si>
  <si>
    <t xml:space="preserve">Best time (your time zone)</t>
  </si>
  <si>
    <t xml:space="preserve">Key rules</t>
  </si>
  <si>
    <t xml:space="preserve">Checked on</t>
  </si>
  <si>
    <t xml:space="preserve">r/example1</t>
  </si>
  <si>
    <t xml:space="preserve">Yes</t>
  </si>
  <si>
    <t xml:space="preserve">6–8 pm</t>
  </si>
  <si>
    <t xml:space="preserve">Own content only; 1 post per day</t>
  </si>
  <si>
    <t xml:space="preserve">Date</t>
  </si>
  <si>
    <t xml:space="preserve">Account</t>
  </si>
  <si>
    <t xml:space="preserve">Subreddit</t>
  </si>
  <si>
    <t xml:space="preserve">Title</t>
  </si>
  <si>
    <t xml:space="preserve">Post link</t>
  </si>
  <si>
    <t xml:space="preserve">Upvotes 24 h</t>
  </si>
  <si>
    <t xml:space="preserve">Comments 24 h</t>
  </si>
  <si>
    <t xml:space="preserve">Repeat?</t>
  </si>
  <si>
    <t xml:space="preserve">Meets requirements?</t>
  </si>
  <si>
    <t xml:space="preserve">Example title</t>
  </si>
  <si>
    <t xml:space="preserve">https://www.reddit.com/r/…</t>
  </si>
  <si>
    <t xml:space="preserve">Posted</t>
  </si>
  <si>
    <t xml:space="preserve">Accounts</t>
  </si>
  <si>
    <t xml:space="preserve">Active accounts</t>
  </si>
  <si>
    <t xml:space="preserve">Posts</t>
  </si>
  <si>
    <t xml:space="preserve">Removed posts</t>
  </si>
  <si>
    <t xml:space="preserve">% removed</t>
  </si>
  <si>
    <t xml:space="preserve">Avg upvotes 24 h</t>
  </si>
  <si>
    <t xml:space="preserve">Repeat warnings</t>
  </si>
</sst>
</file>

<file path=xl/styles.xml><?xml version="1.0" encoding="utf-8"?>
<styleSheet xmlns="http://schemas.openxmlformats.org/spreadsheetml/2006/main">
  <numFmts count="6">
    <numFmt numFmtId="164" formatCode="General"/>
    <numFmt numFmtId="165" formatCode="mm/dd/yyyy"/>
    <numFmt numFmtId="166" formatCode="#,##0"/>
    <numFmt numFmtId="167" formatCode="0"/>
    <numFmt numFmtId="168" formatCode="0.0%"/>
    <numFmt numFmtId="169" formatCode="#,##0.0"/>
  </numFmts>
  <fonts count="19">
    <font>
      <sz val="11"/>
      <color theme="1"/>
      <name val="Calibri"/>
      <family val="2"/>
      <charset val="1"/>
    </font>
    <font>
      <sz val="10"/>
      <name val="Arial"/>
      <family val="0"/>
    </font>
    <font>
      <sz val="10"/>
      <name val="Arial"/>
      <family val="0"/>
    </font>
    <font>
      <sz val="10"/>
      <name val="Arial"/>
      <family val="0"/>
    </font>
    <font>
      <b val="true"/>
      <sz val="18"/>
      <color rgb="FF111114"/>
      <name val="Arial"/>
      <family val="0"/>
      <charset val="1"/>
    </font>
    <font>
      <b val="true"/>
      <sz val="10"/>
      <color rgb="FFFF5A1F"/>
      <name val="Arial"/>
      <family val="0"/>
      <charset val="1"/>
    </font>
    <font>
      <b val="true"/>
      <sz val="11"/>
      <name val="Arial"/>
      <family val="0"/>
      <charset val="1"/>
    </font>
    <font>
      <sz val="10"/>
      <name val="Arial"/>
      <family val="0"/>
      <charset val="1"/>
    </font>
    <font>
      <sz val="10"/>
      <color rgb="FF6D6D77"/>
      <name val="Arial"/>
      <family val="0"/>
      <charset val="1"/>
    </font>
    <font>
      <i val="true"/>
      <sz val="10"/>
      <name val="Arial"/>
      <family val="0"/>
      <charset val="1"/>
    </font>
    <font>
      <b val="true"/>
      <sz val="10"/>
      <name val="Arial"/>
      <family val="0"/>
      <charset val="1"/>
    </font>
    <font>
      <b val="true"/>
      <sz val="11"/>
      <color rgb="FF0000FF"/>
      <name val="Arial"/>
      <family val="0"/>
      <charset val="1"/>
    </font>
    <font>
      <sz val="9"/>
      <color rgb="FF6D6D77"/>
      <name val="Arial"/>
      <family val="0"/>
      <charset val="1"/>
    </font>
    <font>
      <b val="true"/>
      <sz val="12"/>
      <color rgb="FFFFFFFF"/>
      <name val="Arial"/>
      <family val="0"/>
      <charset val="1"/>
    </font>
    <font>
      <sz val="10"/>
      <color rgb="FFFFFFFF"/>
      <name val="Arial"/>
      <family val="0"/>
      <charset val="1"/>
    </font>
    <font>
      <u val="single"/>
      <sz val="10"/>
      <color rgb="FFFF5A1F"/>
      <name val="Arial"/>
      <family val="0"/>
      <charset val="1"/>
    </font>
    <font>
      <sz val="10"/>
      <name val="Arial"/>
      <family val="2"/>
    </font>
    <font>
      <b val="true"/>
      <sz val="10"/>
      <color rgb="FFFFFFFF"/>
      <name val="Arial"/>
      <family val="0"/>
      <charset val="1"/>
    </font>
    <font>
      <sz val="10"/>
      <color rgb="FF000000"/>
      <name val="Arial"/>
      <family val="0"/>
      <charset val="1"/>
    </font>
  </fonts>
  <fills count="5">
    <fill>
      <patternFill patternType="none"/>
    </fill>
    <fill>
      <patternFill patternType="gray125"/>
    </fill>
    <fill>
      <patternFill patternType="solid">
        <fgColor rgb="FFFFF7E6"/>
        <bgColor rgb="FFFFFFFF"/>
      </patternFill>
    </fill>
    <fill>
      <patternFill patternType="solid">
        <fgColor rgb="FFFF5A1F"/>
        <bgColor rgb="FFFF8080"/>
      </patternFill>
    </fill>
    <fill>
      <patternFill patternType="solid">
        <fgColor rgb="FF111114"/>
        <bgColor rgb="FF000000"/>
      </patternFill>
    </fill>
  </fills>
  <borders count="2">
    <border diagonalUp="false" diagonalDown="false">
      <left/>
      <right/>
      <top/>
      <bottom/>
      <diagonal/>
    </border>
    <border diagonalUp="false" diagonalDown="false">
      <left style="thin">
        <color rgb="FFE3E3E8"/>
      </left>
      <right style="thin">
        <color rgb="FFE3E3E8"/>
      </right>
      <top style="thin">
        <color rgb="FFE3E3E8"/>
      </top>
      <bottom style="thin">
        <color rgb="FFE3E3E8"/>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6">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top" textRotation="0" wrapText="true" indent="0" shrinkToFit="false"/>
      <protection locked="true" hidden="false"/>
    </xf>
    <xf numFmtId="164" fontId="11" fillId="2" borderId="1" xfId="0" applyFont="true" applyBorder="true" applyAlignment="true" applyProtection="false">
      <alignment horizontal="left" vertical="top" textRotation="0" wrapText="false" indent="0" shrinkToFit="false"/>
      <protection locked="true" hidden="false"/>
    </xf>
    <xf numFmtId="164" fontId="12" fillId="0" borderId="0" xfId="0" applyFont="true" applyBorder="false" applyAlignment="true" applyProtection="false">
      <alignment horizontal="general" vertical="bottom" textRotation="0" wrapText="true" indent="0" shrinkToFit="false"/>
      <protection locked="true" hidden="false"/>
    </xf>
    <xf numFmtId="164" fontId="13" fillId="3" borderId="0" xfId="0" applyFont="true" applyBorder="false" applyAlignment="true" applyProtection="false">
      <alignment horizontal="general" vertical="center" textRotation="0" wrapText="true" indent="0" shrinkToFit="false"/>
      <protection locked="true" hidden="false"/>
    </xf>
    <xf numFmtId="164" fontId="14" fillId="3" borderId="0" xfId="0" applyFont="true" applyBorder="false" applyAlignment="true" applyProtection="false">
      <alignment horizontal="general" vertical="center"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7" fillId="4" borderId="1" xfId="0" applyFont="true" applyBorder="true" applyAlignment="true" applyProtection="false">
      <alignment horizontal="general" vertical="center" textRotation="0" wrapText="true" indent="0" shrinkToFit="false"/>
      <protection locked="true" hidden="false"/>
    </xf>
    <xf numFmtId="164" fontId="18" fillId="2" borderId="1" xfId="0" applyFont="true" applyBorder="true" applyAlignment="false" applyProtection="false">
      <alignment horizontal="general" vertical="bottom" textRotation="0" wrapText="false" indent="0" shrinkToFit="false"/>
      <protection locked="true" hidden="false"/>
    </xf>
    <xf numFmtId="165" fontId="18" fillId="2" borderId="1" xfId="0" applyFont="true" applyBorder="true" applyAlignment="false" applyProtection="false">
      <alignment horizontal="general" vertical="bottom" textRotation="0" wrapText="false" indent="0" shrinkToFit="false"/>
      <protection locked="true" hidden="false"/>
    </xf>
    <xf numFmtId="166" fontId="18" fillId="2" borderId="1" xfId="0" applyFont="true" applyBorder="true" applyAlignment="false" applyProtection="false">
      <alignment horizontal="general" vertical="bottom" textRotation="0" wrapText="false" indent="0" shrinkToFit="false"/>
      <protection locked="true" hidden="false"/>
    </xf>
    <xf numFmtId="166" fontId="8" fillId="0" borderId="1" xfId="0" applyFont="true" applyBorder="true" applyAlignment="false" applyProtection="false">
      <alignment horizontal="general" vertical="bottom" textRotation="0" wrapText="false" indent="0" shrinkToFit="false"/>
      <protection locked="true" hidden="false"/>
    </xf>
    <xf numFmtId="167" fontId="8" fillId="0" borderId="1" xfId="0" applyFont="true" applyBorder="true" applyAlignment="false" applyProtection="false">
      <alignment horizontal="general" vertical="bottom" textRotation="0" wrapText="false" indent="0" shrinkToFit="false"/>
      <protection locked="true" hidden="false"/>
    </xf>
    <xf numFmtId="167" fontId="18" fillId="2" borderId="1" xfId="0" applyFont="true" applyBorder="true" applyAlignment="false" applyProtection="false">
      <alignment horizontal="general" vertical="bottom" textRotation="0" wrapText="false" indent="0" shrinkToFit="false"/>
      <protection locked="true" hidden="false"/>
    </xf>
    <xf numFmtId="168" fontId="8" fillId="0" borderId="1" xfId="0" applyFont="true" applyBorder="true" applyAlignment="false" applyProtection="false">
      <alignment horizontal="general" vertical="bottom" textRotation="0" wrapText="false" indent="0" shrinkToFit="false"/>
      <protection locked="true" hidden="false"/>
    </xf>
    <xf numFmtId="169" fontId="8"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42318"/>
      </font>
      <fill>
        <patternFill>
          <bgColor rgb="FFFDE2DC"/>
        </patternFill>
      </fill>
    </dxf>
    <dxf>
      <fill>
        <patternFill>
          <bgColor rgb="FFE5F4E4"/>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7E6"/>
      <rgbColor rgb="FFCCFFFF"/>
      <rgbColor rgb="FF660066"/>
      <rgbColor rgb="FFFF8080"/>
      <rgbColor rgb="FF0066CC"/>
      <rgbColor rgb="FFE3E3E8"/>
      <rgbColor rgb="FF000080"/>
      <rgbColor rgb="FFFF00FF"/>
      <rgbColor rgb="FFFFFF00"/>
      <rgbColor rgb="FF00FFFF"/>
      <rgbColor rgb="FF800080"/>
      <rgbColor rgb="FF800000"/>
      <rgbColor rgb="FF008080"/>
      <rgbColor rgb="FF0000FF"/>
      <rgbColor rgb="FF00CCFF"/>
      <rgbColor rgb="FFCCFFFF"/>
      <rgbColor rgb="FFE5F4E4"/>
      <rgbColor rgb="FFFFFF99"/>
      <rgbColor rgb="FF99CCFF"/>
      <rgbColor rgb="FFFF99CC"/>
      <rgbColor rgb="FFCC99FF"/>
      <rgbColor rgb="FFFDE2DC"/>
      <rgbColor rgb="FF3366FF"/>
      <rgbColor rgb="FF33CCCC"/>
      <rgbColor rgb="FF99CC00"/>
      <rgbColor rgb="FFFFCC00"/>
      <rgbColor rgb="FFFF9900"/>
      <rgbColor rgb="FFFF5A1F"/>
      <rgbColor rgb="FF6D6D77"/>
      <rgbColor rgb="FF969696"/>
      <rgbColor rgb="FF003366"/>
      <rgbColor rgb="FF339966"/>
      <rgbColor rgb="FF111114"/>
      <rgbColor rgb="FF333300"/>
      <rgbColor rgb="FFB423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hyperlink" Target="https://reddytracker.com/en/?utm_source=template&amp;utm_medium=xlsx" TargetMode="External"/><Relationship Id="rId3" Type="http://schemas.openxmlformats.org/officeDocument/2006/relationships/vmlDrawing" Target="../drawings/vmlDrawing1.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5A1F"/>
    <pageSetUpPr fitToPage="false"/>
  </sheetPr>
  <dimension ref="B2:C24"/>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2"/>
  </cols>
  <sheetData>
    <row r="2" customFormat="false" ht="22.05" hidden="false" customHeight="false" outlineLevel="0" collapsed="false">
      <c r="B2" s="1" t="s">
        <v>0</v>
      </c>
    </row>
    <row r="3" customFormat="false" ht="15" hidden="false" customHeight="false" outlineLevel="0" collapsed="false">
      <c r="B3" s="2" t="s">
        <v>1</v>
      </c>
    </row>
    <row r="5" customFormat="false" ht="30" hidden="false" customHeight="true" outlineLevel="0" collapsed="false">
      <c r="B5" s="3" t="s">
        <v>2</v>
      </c>
      <c r="C5" s="4" t="s">
        <v>3</v>
      </c>
    </row>
    <row r="6" customFormat="false" ht="30" hidden="false" customHeight="true" outlineLevel="0" collapsed="false">
      <c r="B6" s="3" t="s">
        <v>4</v>
      </c>
      <c r="C6" s="4" t="s">
        <v>5</v>
      </c>
    </row>
    <row r="7" customFormat="false" ht="30" hidden="false" customHeight="true" outlineLevel="0" collapsed="false">
      <c r="B7" s="3" t="s">
        <v>6</v>
      </c>
      <c r="C7" s="4" t="s">
        <v>7</v>
      </c>
    </row>
    <row r="8" customFormat="false" ht="30" hidden="false" customHeight="true" outlineLevel="0" collapsed="false">
      <c r="B8" s="3" t="s">
        <v>8</v>
      </c>
      <c r="C8" s="4" t="s">
        <v>9</v>
      </c>
    </row>
    <row r="9" customFormat="false" ht="30" hidden="false" customHeight="true" outlineLevel="0" collapsed="false">
      <c r="B9" s="3" t="s">
        <v>10</v>
      </c>
      <c r="C9" s="4" t="s">
        <v>11</v>
      </c>
    </row>
    <row r="11" customFormat="false" ht="15" hidden="false" customHeight="false" outlineLevel="0" collapsed="false">
      <c r="B11" s="5" t="s">
        <v>12</v>
      </c>
    </row>
    <row r="12" customFormat="false" ht="15" hidden="false" customHeight="false" outlineLevel="0" collapsed="false">
      <c r="B12" s="6"/>
      <c r="C12" s="7" t="s">
        <v>13</v>
      </c>
    </row>
    <row r="13" customFormat="false" ht="15" hidden="false" customHeight="false" outlineLevel="0" collapsed="false">
      <c r="B13" s="8" t="s">
        <v>14</v>
      </c>
      <c r="C13" s="7" t="s">
        <v>15</v>
      </c>
    </row>
    <row r="14" customFormat="false" ht="15" hidden="false" customHeight="false" outlineLevel="0" collapsed="false">
      <c r="C14" s="9" t="s">
        <v>16</v>
      </c>
    </row>
    <row r="16" customFormat="false" ht="45.75" hidden="false" customHeight="true" outlineLevel="0" collapsed="false">
      <c r="B16" s="10" t="s">
        <v>17</v>
      </c>
      <c r="C16" s="11" t="n">
        <v>7</v>
      </c>
    </row>
    <row r="17" customFormat="false" ht="25.5" hidden="false" customHeight="true" outlineLevel="0" collapsed="false">
      <c r="C17" s="12" t="s">
        <v>18</v>
      </c>
    </row>
    <row r="19" customFormat="false" ht="15" hidden="false" customHeight="false" outlineLevel="0" collapsed="false">
      <c r="C19" s="7" t="s">
        <v>19</v>
      </c>
    </row>
    <row r="21" customFormat="false" ht="57.75" hidden="false" customHeight="true" outlineLevel="0" collapsed="false">
      <c r="B21" s="13" t="s">
        <v>20</v>
      </c>
      <c r="C21" s="14" t="s">
        <v>21</v>
      </c>
    </row>
    <row r="22" customFormat="false" ht="15" hidden="false" customHeight="false" outlineLevel="0" collapsed="false">
      <c r="C22" s="15" t="s">
        <v>22</v>
      </c>
    </row>
    <row r="24" customFormat="false" ht="15" hidden="false" customHeight="false" outlineLevel="0" collapsed="false">
      <c r="C24" s="16" t="s">
        <v>23</v>
      </c>
    </row>
  </sheetData>
  <hyperlinks>
    <hyperlink ref="C22" r:id="rId2" display="https://reddytracker.com/en/?utm_source=template&amp;utm_medium=xlsx"/>
  </hyperlink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4"/>
    <pageSetUpPr fitToPage="false"/>
  </sheetPr>
  <dimension ref="A1:E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8"/>
    <col collapsed="false" customWidth="true" hidden="false" outlineLevel="0" max="3" min="3" style="0" width="14"/>
    <col collapsed="false" customWidth="true" hidden="false" outlineLevel="0" max="5" min="4" style="0" width="40"/>
  </cols>
  <sheetData>
    <row r="1" customFormat="false" ht="31.5" hidden="false" customHeight="true" outlineLevel="0" collapsed="false">
      <c r="A1" s="17" t="s">
        <v>24</v>
      </c>
      <c r="B1" s="17" t="s">
        <v>25</v>
      </c>
      <c r="C1" s="17" t="s">
        <v>26</v>
      </c>
      <c r="D1" s="17" t="s">
        <v>27</v>
      </c>
      <c r="E1" s="17" t="s">
        <v>28</v>
      </c>
    </row>
    <row r="2" customFormat="false" ht="15" hidden="false" customHeight="false" outlineLevel="0" collapsed="false">
      <c r="A2" s="18" t="s">
        <v>29</v>
      </c>
      <c r="B2" s="18" t="s">
        <v>30</v>
      </c>
      <c r="C2" s="18" t="s">
        <v>31</v>
      </c>
      <c r="D2" s="18" t="s">
        <v>32</v>
      </c>
      <c r="E2" s="18" t="s">
        <v>33</v>
      </c>
    </row>
    <row r="3" customFormat="false" ht="15" hidden="false" customHeight="false" outlineLevel="0" collapsed="false">
      <c r="A3" s="18"/>
      <c r="B3" s="18"/>
      <c r="C3" s="18"/>
      <c r="D3" s="18"/>
      <c r="E3" s="18"/>
    </row>
    <row r="4" customFormat="false" ht="15" hidden="false" customHeight="false" outlineLevel="0" collapsed="false">
      <c r="A4" s="18"/>
      <c r="B4" s="18"/>
      <c r="C4" s="18"/>
      <c r="D4" s="18"/>
      <c r="E4" s="18"/>
    </row>
    <row r="5" customFormat="false" ht="15" hidden="false" customHeight="false" outlineLevel="0" collapsed="false">
      <c r="A5" s="18"/>
      <c r="B5" s="18"/>
      <c r="C5" s="18"/>
      <c r="D5" s="18"/>
      <c r="E5" s="18"/>
    </row>
    <row r="6" customFormat="false" ht="15" hidden="false" customHeight="false" outlineLevel="0" collapsed="false">
      <c r="A6" s="18"/>
      <c r="B6" s="18"/>
      <c r="C6" s="18"/>
      <c r="D6" s="18"/>
      <c r="E6" s="18"/>
    </row>
    <row r="7" customFormat="false" ht="15" hidden="false" customHeight="false" outlineLevel="0" collapsed="false">
      <c r="A7" s="18"/>
      <c r="B7" s="18"/>
      <c r="C7" s="18"/>
      <c r="D7" s="18"/>
      <c r="E7" s="18"/>
    </row>
    <row r="8" customFormat="false" ht="15" hidden="false" customHeight="false" outlineLevel="0" collapsed="false">
      <c r="A8" s="18"/>
      <c r="B8" s="18"/>
      <c r="C8" s="18"/>
      <c r="D8" s="18"/>
      <c r="E8" s="18"/>
    </row>
    <row r="9" customFormat="false" ht="15" hidden="false" customHeight="false" outlineLevel="0" collapsed="false">
      <c r="A9" s="18"/>
      <c r="B9" s="18"/>
      <c r="C9" s="18"/>
      <c r="D9" s="18"/>
      <c r="E9" s="18"/>
    </row>
    <row r="10" customFormat="false" ht="15" hidden="false" customHeight="false" outlineLevel="0" collapsed="false">
      <c r="A10" s="18"/>
      <c r="B10" s="18"/>
      <c r="C10" s="18"/>
      <c r="D10" s="18"/>
      <c r="E10" s="18"/>
    </row>
    <row r="11" customFormat="false" ht="15" hidden="false" customHeight="false" outlineLevel="0" collapsed="false">
      <c r="A11" s="18"/>
      <c r="B11" s="18"/>
      <c r="C11" s="18"/>
      <c r="D11" s="18"/>
      <c r="E11" s="18"/>
    </row>
    <row r="12" customFormat="false" ht="15" hidden="false" customHeight="false" outlineLevel="0" collapsed="false">
      <c r="A12" s="18"/>
      <c r="B12" s="18"/>
      <c r="C12" s="18"/>
      <c r="D12" s="18"/>
      <c r="E12" s="18"/>
    </row>
    <row r="13" customFormat="false" ht="15" hidden="false" customHeight="false" outlineLevel="0" collapsed="false">
      <c r="A13" s="18"/>
      <c r="B13" s="18"/>
      <c r="C13" s="18"/>
      <c r="D13" s="18"/>
      <c r="E13" s="18"/>
    </row>
    <row r="14" customFormat="false" ht="15" hidden="false" customHeight="false" outlineLevel="0" collapsed="false">
      <c r="A14" s="18"/>
      <c r="B14" s="18"/>
      <c r="C14" s="18"/>
      <c r="D14" s="18"/>
      <c r="E14" s="18"/>
    </row>
    <row r="15" customFormat="false" ht="15" hidden="false" customHeight="false" outlineLevel="0" collapsed="false">
      <c r="A15" s="18"/>
      <c r="B15" s="18"/>
      <c r="C15" s="18"/>
      <c r="D15" s="18"/>
      <c r="E15" s="18"/>
    </row>
    <row r="16" customFormat="false" ht="15" hidden="false" customHeight="false" outlineLevel="0" collapsed="false">
      <c r="A16" s="18"/>
      <c r="B16" s="18"/>
      <c r="C16" s="18"/>
      <c r="D16" s="18"/>
      <c r="E16" s="18"/>
    </row>
    <row r="17" customFormat="false" ht="15" hidden="false" customHeight="false" outlineLevel="0" collapsed="false">
      <c r="A17" s="18"/>
      <c r="B17" s="18"/>
      <c r="C17" s="18"/>
      <c r="D17" s="18"/>
      <c r="E17" s="18"/>
    </row>
    <row r="18" customFormat="false" ht="15" hidden="false" customHeight="false" outlineLevel="0" collapsed="false">
      <c r="A18" s="18"/>
      <c r="B18" s="18"/>
      <c r="C18" s="18"/>
      <c r="D18" s="18"/>
      <c r="E18" s="18"/>
    </row>
    <row r="19" customFormat="false" ht="15" hidden="false" customHeight="false" outlineLevel="0" collapsed="false">
      <c r="A19" s="18"/>
      <c r="B19" s="18"/>
      <c r="C19" s="18"/>
      <c r="D19" s="18"/>
      <c r="E19" s="18"/>
    </row>
    <row r="20" customFormat="false" ht="15" hidden="false" customHeight="false" outlineLevel="0" collapsed="false">
      <c r="A20" s="18"/>
      <c r="B20" s="18"/>
      <c r="C20" s="18"/>
      <c r="D20" s="18"/>
      <c r="E20" s="18"/>
    </row>
    <row r="21" customFormat="false" ht="15" hidden="false" customHeight="false" outlineLevel="0" collapsed="false">
      <c r="A21" s="18"/>
      <c r="B21" s="18"/>
      <c r="C21" s="18"/>
      <c r="D21" s="18"/>
      <c r="E21" s="18"/>
    </row>
    <row r="22" customFormat="false" ht="15" hidden="false" customHeight="false" outlineLevel="0" collapsed="false">
      <c r="A22" s="18"/>
      <c r="B22" s="18"/>
      <c r="C22" s="18"/>
      <c r="D22" s="18"/>
      <c r="E22" s="18"/>
    </row>
    <row r="23" customFormat="false" ht="15" hidden="false" customHeight="false" outlineLevel="0" collapsed="false">
      <c r="A23" s="18"/>
      <c r="B23" s="18"/>
      <c r="C23" s="18"/>
      <c r="D23" s="18"/>
      <c r="E23" s="18"/>
    </row>
    <row r="24" customFormat="false" ht="15" hidden="false" customHeight="false" outlineLevel="0" collapsed="false">
      <c r="A24" s="18"/>
      <c r="B24" s="18"/>
      <c r="C24" s="18"/>
      <c r="D24" s="18"/>
      <c r="E24" s="18"/>
    </row>
    <row r="25" customFormat="false" ht="15" hidden="false" customHeight="false" outlineLevel="0" collapsed="false">
      <c r="A25" s="18"/>
      <c r="B25" s="18"/>
      <c r="C25" s="18"/>
      <c r="D25" s="18"/>
      <c r="E25" s="18"/>
    </row>
    <row r="26" customFormat="false" ht="15" hidden="false" customHeight="false" outlineLevel="0" collapsed="false">
      <c r="A26" s="18"/>
      <c r="B26" s="18"/>
      <c r="C26" s="18"/>
      <c r="D26" s="18"/>
      <c r="E26" s="18"/>
    </row>
    <row r="27" customFormat="false" ht="15" hidden="false" customHeight="false" outlineLevel="0" collapsed="false">
      <c r="A27" s="18"/>
      <c r="B27" s="18"/>
      <c r="C27" s="18"/>
      <c r="D27" s="18"/>
      <c r="E27" s="18"/>
    </row>
    <row r="28" customFormat="false" ht="15" hidden="false" customHeight="false" outlineLevel="0" collapsed="false">
      <c r="A28" s="18"/>
      <c r="B28" s="18"/>
      <c r="C28" s="18"/>
      <c r="D28" s="18"/>
      <c r="E28" s="18"/>
    </row>
    <row r="29" customFormat="false" ht="15" hidden="false" customHeight="false" outlineLevel="0" collapsed="false">
      <c r="A29" s="18"/>
      <c r="B29" s="18"/>
      <c r="C29" s="18"/>
      <c r="D29" s="18"/>
      <c r="E29" s="18"/>
    </row>
    <row r="30" customFormat="false" ht="15" hidden="false" customHeight="false" outlineLevel="0" collapsed="false">
      <c r="A30" s="18"/>
      <c r="B30" s="18"/>
      <c r="C30" s="18"/>
      <c r="D30" s="18"/>
      <c r="E30" s="18"/>
    </row>
    <row r="31" customFormat="false" ht="15" hidden="false" customHeight="false" outlineLevel="0" collapsed="false">
      <c r="A31" s="18"/>
      <c r="B31" s="18"/>
      <c r="C31" s="18"/>
      <c r="D31" s="18"/>
      <c r="E31" s="18"/>
    </row>
    <row r="32" customFormat="false" ht="15" hidden="false" customHeight="false" outlineLevel="0" collapsed="false">
      <c r="A32" s="18"/>
      <c r="B32" s="18"/>
      <c r="C32" s="18"/>
      <c r="D32" s="18"/>
      <c r="E32" s="18"/>
    </row>
    <row r="33" customFormat="false" ht="15" hidden="false" customHeight="false" outlineLevel="0" collapsed="false">
      <c r="A33" s="18"/>
      <c r="B33" s="18"/>
      <c r="C33" s="18"/>
      <c r="D33" s="18"/>
      <c r="E33" s="18"/>
    </row>
    <row r="34" customFormat="false" ht="15" hidden="false" customHeight="false" outlineLevel="0" collapsed="false">
      <c r="A34" s="18"/>
      <c r="B34" s="18"/>
      <c r="C34" s="18"/>
      <c r="D34" s="18"/>
      <c r="E34" s="18"/>
    </row>
    <row r="35" customFormat="false" ht="15" hidden="false" customHeight="false" outlineLevel="0" collapsed="false">
      <c r="A35" s="18"/>
      <c r="B35" s="18"/>
      <c r="C35" s="18"/>
      <c r="D35" s="18"/>
      <c r="E35" s="18"/>
    </row>
    <row r="36" customFormat="false" ht="15" hidden="false" customHeight="false" outlineLevel="0" collapsed="false">
      <c r="A36" s="18"/>
      <c r="B36" s="18"/>
      <c r="C36" s="18"/>
      <c r="D36" s="18"/>
      <c r="E36" s="18"/>
    </row>
    <row r="37" customFormat="false" ht="15" hidden="false" customHeight="false" outlineLevel="0" collapsed="false">
      <c r="A37" s="18"/>
      <c r="B37" s="18"/>
      <c r="C37" s="18"/>
      <c r="D37" s="18"/>
      <c r="E37" s="18"/>
    </row>
    <row r="38" customFormat="false" ht="15" hidden="false" customHeight="false" outlineLevel="0" collapsed="false">
      <c r="A38" s="18"/>
      <c r="B38" s="18"/>
      <c r="C38" s="18"/>
      <c r="D38" s="18"/>
      <c r="E38" s="18"/>
    </row>
    <row r="39" customFormat="false" ht="15" hidden="false" customHeight="false" outlineLevel="0" collapsed="false">
      <c r="A39" s="18"/>
      <c r="B39" s="18"/>
      <c r="C39" s="18"/>
      <c r="D39" s="18"/>
      <c r="E39" s="18"/>
    </row>
    <row r="40" customFormat="false" ht="15" hidden="false" customHeight="false" outlineLevel="0" collapsed="false">
      <c r="A40" s="18"/>
      <c r="B40" s="18"/>
      <c r="C40" s="18"/>
      <c r="D40" s="18"/>
      <c r="E40" s="18"/>
    </row>
    <row r="41" customFormat="false" ht="15" hidden="false" customHeight="false" outlineLevel="0" collapsed="false">
      <c r="A41" s="18"/>
      <c r="B41" s="18"/>
      <c r="C41" s="18"/>
      <c r="D41" s="18"/>
      <c r="E41" s="18"/>
    </row>
    <row r="42" customFormat="false" ht="15" hidden="false" customHeight="false" outlineLevel="0" collapsed="false">
      <c r="A42" s="18"/>
      <c r="B42" s="18"/>
      <c r="C42" s="18"/>
      <c r="D42" s="18"/>
      <c r="E42" s="18"/>
    </row>
    <row r="43" customFormat="false" ht="15" hidden="false" customHeight="false" outlineLevel="0" collapsed="false">
      <c r="A43" s="18"/>
      <c r="B43" s="18"/>
      <c r="C43" s="18"/>
      <c r="D43" s="18"/>
      <c r="E43" s="18"/>
    </row>
    <row r="44" customFormat="false" ht="15" hidden="false" customHeight="false" outlineLevel="0" collapsed="false">
      <c r="A44" s="18"/>
      <c r="B44" s="18"/>
      <c r="C44" s="18"/>
      <c r="D44" s="18"/>
      <c r="E44" s="18"/>
    </row>
    <row r="45" customFormat="false" ht="15" hidden="false" customHeight="false" outlineLevel="0" collapsed="false">
      <c r="A45" s="18"/>
      <c r="B45" s="18"/>
      <c r="C45" s="18"/>
      <c r="D45" s="18"/>
      <c r="E45" s="18"/>
    </row>
    <row r="46" customFormat="false" ht="15" hidden="false" customHeight="false" outlineLevel="0" collapsed="false">
      <c r="A46" s="18"/>
      <c r="B46" s="18"/>
      <c r="C46" s="18"/>
      <c r="D46" s="18"/>
      <c r="E46" s="18"/>
    </row>
    <row r="47" customFormat="false" ht="15" hidden="false" customHeight="false" outlineLevel="0" collapsed="false">
      <c r="A47" s="18"/>
      <c r="B47" s="18"/>
      <c r="C47" s="18"/>
      <c r="D47" s="18"/>
      <c r="E47" s="18"/>
    </row>
    <row r="48" customFormat="false" ht="15" hidden="false" customHeight="false" outlineLevel="0" collapsed="false">
      <c r="A48" s="18"/>
      <c r="B48" s="18"/>
      <c r="C48" s="18"/>
      <c r="D48" s="18"/>
      <c r="E48" s="18"/>
    </row>
    <row r="49" customFormat="false" ht="15" hidden="false" customHeight="false" outlineLevel="0" collapsed="false">
      <c r="A49" s="18"/>
      <c r="B49" s="18"/>
      <c r="C49" s="18"/>
      <c r="D49" s="18"/>
      <c r="E49" s="18"/>
    </row>
    <row r="50" customFormat="false" ht="15" hidden="false" customHeight="false" outlineLevel="0" collapsed="false">
      <c r="A50" s="18"/>
      <c r="B50" s="18"/>
      <c r="C50" s="18"/>
      <c r="D50" s="18"/>
      <c r="E50" s="18"/>
    </row>
    <row r="51" customFormat="false" ht="15" hidden="false" customHeight="false" outlineLevel="0" collapsed="false">
      <c r="A51" s="18"/>
      <c r="B51" s="18"/>
      <c r="C51" s="18"/>
      <c r="D51" s="18"/>
      <c r="E51" s="18"/>
    </row>
  </sheetData>
  <dataValidations count="1">
    <dataValidation allowBlank="true" errorStyle="stop" operator="between" showDropDown="false" showErrorMessage="false" showInputMessage="false" sqref="C2:C51" type="list">
      <formula1>"Active,Paused,Left"</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4"/>
    <pageSetUpPr fitToPage="false"/>
  </sheetPr>
  <dimension ref="A1:K2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16"/>
    <col collapsed="false" customWidth="true" hidden="false" outlineLevel="0" max="4" min="4" style="0" width="15"/>
    <col collapsed="false" customWidth="true" hidden="false" outlineLevel="0" max="5" min="5" style="0" width="13"/>
    <col collapsed="false" customWidth="true" hidden="false" outlineLevel="0" max="6" min="6" style="0" width="15"/>
    <col collapsed="false" customWidth="true" hidden="false" outlineLevel="0" max="7" min="7" style="0" width="12"/>
    <col collapsed="false" customWidth="true" hidden="false" outlineLevel="0" max="8" min="8" style="0" width="14"/>
    <col collapsed="false" customWidth="true" hidden="false" outlineLevel="0" max="9" min="9" style="0" width="18"/>
    <col collapsed="false" customWidth="true" hidden="false" outlineLevel="0" max="10" min="10" style="0" width="15"/>
    <col collapsed="false" customWidth="true" hidden="false" outlineLevel="0" max="11" min="11" style="0" width="30"/>
  </cols>
  <sheetData>
    <row r="1" customFormat="false" ht="31.5" hidden="false" customHeight="true" outlineLevel="0" collapsed="false">
      <c r="A1" s="17" t="s">
        <v>34</v>
      </c>
      <c r="B1" s="17" t="s">
        <v>24</v>
      </c>
      <c r="C1" s="17" t="s">
        <v>35</v>
      </c>
      <c r="D1" s="17" t="s">
        <v>36</v>
      </c>
      <c r="E1" s="17" t="s">
        <v>37</v>
      </c>
      <c r="F1" s="17" t="s">
        <v>38</v>
      </c>
      <c r="G1" s="17" t="s">
        <v>39</v>
      </c>
      <c r="H1" s="17" t="s">
        <v>40</v>
      </c>
      <c r="I1" s="17" t="s">
        <v>26</v>
      </c>
      <c r="J1" s="17" t="s">
        <v>41</v>
      </c>
      <c r="K1" s="17" t="s">
        <v>28</v>
      </c>
    </row>
    <row r="2" customFormat="false" ht="15" hidden="false" customHeight="false" outlineLevel="0" collapsed="false">
      <c r="A2" s="18" t="s">
        <v>42</v>
      </c>
      <c r="B2" s="18" t="s">
        <v>29</v>
      </c>
      <c r="C2" s="18" t="s">
        <v>43</v>
      </c>
      <c r="D2" s="19" t="n">
        <v>46174</v>
      </c>
      <c r="E2" s="20" t="n">
        <v>1250</v>
      </c>
      <c r="F2" s="20" t="n">
        <v>340</v>
      </c>
      <c r="G2" s="21" t="n">
        <f aca="false">IF(AND(E2="",F2=""),"",N(E2)+N(F2))</f>
        <v>1590</v>
      </c>
      <c r="H2" s="22" t="n">
        <f aca="true">IF(D2="","",TODAY()-D2)</f>
        <v>145</v>
      </c>
      <c r="I2" s="18" t="s">
        <v>31</v>
      </c>
      <c r="J2" s="19" t="n">
        <v>46319</v>
      </c>
      <c r="K2" s="18" t="s">
        <v>44</v>
      </c>
    </row>
    <row r="3" customFormat="false" ht="15" hidden="false" customHeight="false" outlineLevel="0" collapsed="false">
      <c r="A3" s="18"/>
      <c r="B3" s="18"/>
      <c r="C3" s="18"/>
      <c r="D3" s="19"/>
      <c r="E3" s="20"/>
      <c r="F3" s="20"/>
      <c r="G3" s="21" t="str">
        <f aca="false">IF(AND(E3="",F3=""),"",N(E3)+N(F3))</f>
        <v/>
      </c>
      <c r="H3" s="22" t="str">
        <f aca="true">IF(D3="","",TODAY()-D3)</f>
        <v/>
      </c>
      <c r="I3" s="18"/>
      <c r="J3" s="19"/>
      <c r="K3" s="18"/>
    </row>
    <row r="4" customFormat="false" ht="15" hidden="false" customHeight="false" outlineLevel="0" collapsed="false">
      <c r="A4" s="18"/>
      <c r="B4" s="18"/>
      <c r="C4" s="18"/>
      <c r="D4" s="19"/>
      <c r="E4" s="20"/>
      <c r="F4" s="20"/>
      <c r="G4" s="21" t="str">
        <f aca="false">IF(AND(E4="",F4=""),"",N(E4)+N(F4))</f>
        <v/>
      </c>
      <c r="H4" s="22" t="str">
        <f aca="true">IF(D4="","",TODAY()-D4)</f>
        <v/>
      </c>
      <c r="I4" s="18"/>
      <c r="J4" s="19"/>
      <c r="K4" s="18"/>
    </row>
    <row r="5" customFormat="false" ht="15" hidden="false" customHeight="false" outlineLevel="0" collapsed="false">
      <c r="A5" s="18"/>
      <c r="B5" s="18"/>
      <c r="C5" s="18"/>
      <c r="D5" s="19"/>
      <c r="E5" s="20"/>
      <c r="F5" s="20"/>
      <c r="G5" s="21" t="str">
        <f aca="false">IF(AND(E5="",F5=""),"",N(E5)+N(F5))</f>
        <v/>
      </c>
      <c r="H5" s="22" t="str">
        <f aca="true">IF(D5="","",TODAY()-D5)</f>
        <v/>
      </c>
      <c r="I5" s="18"/>
      <c r="J5" s="19"/>
      <c r="K5" s="18"/>
    </row>
    <row r="6" customFormat="false" ht="15" hidden="false" customHeight="false" outlineLevel="0" collapsed="false">
      <c r="A6" s="18"/>
      <c r="B6" s="18"/>
      <c r="C6" s="18"/>
      <c r="D6" s="19"/>
      <c r="E6" s="20"/>
      <c r="F6" s="20"/>
      <c r="G6" s="21" t="str">
        <f aca="false">IF(AND(E6="",F6=""),"",N(E6)+N(F6))</f>
        <v/>
      </c>
      <c r="H6" s="22" t="str">
        <f aca="true">IF(D6="","",TODAY()-D6)</f>
        <v/>
      </c>
      <c r="I6" s="18"/>
      <c r="J6" s="19"/>
      <c r="K6" s="18"/>
    </row>
    <row r="7" customFormat="false" ht="15" hidden="false" customHeight="false" outlineLevel="0" collapsed="false">
      <c r="A7" s="18"/>
      <c r="B7" s="18"/>
      <c r="C7" s="18"/>
      <c r="D7" s="19"/>
      <c r="E7" s="20"/>
      <c r="F7" s="20"/>
      <c r="G7" s="21" t="str">
        <f aca="false">IF(AND(E7="",F7=""),"",N(E7)+N(F7))</f>
        <v/>
      </c>
      <c r="H7" s="22" t="str">
        <f aca="true">IF(D7="","",TODAY()-D7)</f>
        <v/>
      </c>
      <c r="I7" s="18"/>
      <c r="J7" s="19"/>
      <c r="K7" s="18"/>
    </row>
    <row r="8" customFormat="false" ht="15" hidden="false" customHeight="false" outlineLevel="0" collapsed="false">
      <c r="A8" s="18"/>
      <c r="B8" s="18"/>
      <c r="C8" s="18"/>
      <c r="D8" s="19"/>
      <c r="E8" s="20"/>
      <c r="F8" s="20"/>
      <c r="G8" s="21" t="str">
        <f aca="false">IF(AND(E8="",F8=""),"",N(E8)+N(F8))</f>
        <v/>
      </c>
      <c r="H8" s="22" t="str">
        <f aca="true">IF(D8="","",TODAY()-D8)</f>
        <v/>
      </c>
      <c r="I8" s="18"/>
      <c r="J8" s="19"/>
      <c r="K8" s="18"/>
    </row>
    <row r="9" customFormat="false" ht="15" hidden="false" customHeight="false" outlineLevel="0" collapsed="false">
      <c r="A9" s="18"/>
      <c r="B9" s="18"/>
      <c r="C9" s="18"/>
      <c r="D9" s="19"/>
      <c r="E9" s="20"/>
      <c r="F9" s="20"/>
      <c r="G9" s="21" t="str">
        <f aca="false">IF(AND(E9="",F9=""),"",N(E9)+N(F9))</f>
        <v/>
      </c>
      <c r="H9" s="22" t="str">
        <f aca="true">IF(D9="","",TODAY()-D9)</f>
        <v/>
      </c>
      <c r="I9" s="18"/>
      <c r="J9" s="19"/>
      <c r="K9" s="18"/>
    </row>
    <row r="10" customFormat="false" ht="15" hidden="false" customHeight="false" outlineLevel="0" collapsed="false">
      <c r="A10" s="18"/>
      <c r="B10" s="18"/>
      <c r="C10" s="18"/>
      <c r="D10" s="19"/>
      <c r="E10" s="20"/>
      <c r="F10" s="20"/>
      <c r="G10" s="21" t="str">
        <f aca="false">IF(AND(E10="",F10=""),"",N(E10)+N(F10))</f>
        <v/>
      </c>
      <c r="H10" s="22" t="str">
        <f aca="true">IF(D10="","",TODAY()-D10)</f>
        <v/>
      </c>
      <c r="I10" s="18"/>
      <c r="J10" s="19"/>
      <c r="K10" s="18"/>
    </row>
    <row r="11" customFormat="false" ht="15" hidden="false" customHeight="false" outlineLevel="0" collapsed="false">
      <c r="A11" s="18"/>
      <c r="B11" s="18"/>
      <c r="C11" s="18"/>
      <c r="D11" s="19"/>
      <c r="E11" s="20"/>
      <c r="F11" s="20"/>
      <c r="G11" s="21" t="str">
        <f aca="false">IF(AND(E11="",F11=""),"",N(E11)+N(F11))</f>
        <v/>
      </c>
      <c r="H11" s="22" t="str">
        <f aca="true">IF(D11="","",TODAY()-D11)</f>
        <v/>
      </c>
      <c r="I11" s="18"/>
      <c r="J11" s="19"/>
      <c r="K11" s="18"/>
    </row>
    <row r="12" customFormat="false" ht="15" hidden="false" customHeight="false" outlineLevel="0" collapsed="false">
      <c r="A12" s="18"/>
      <c r="B12" s="18"/>
      <c r="C12" s="18"/>
      <c r="D12" s="19"/>
      <c r="E12" s="20"/>
      <c r="F12" s="20"/>
      <c r="G12" s="21" t="str">
        <f aca="false">IF(AND(E12="",F12=""),"",N(E12)+N(F12))</f>
        <v/>
      </c>
      <c r="H12" s="22" t="str">
        <f aca="true">IF(D12="","",TODAY()-D12)</f>
        <v/>
      </c>
      <c r="I12" s="18"/>
      <c r="J12" s="19"/>
      <c r="K12" s="18"/>
    </row>
    <row r="13" customFormat="false" ht="15" hidden="false" customHeight="false" outlineLevel="0" collapsed="false">
      <c r="A13" s="18"/>
      <c r="B13" s="18"/>
      <c r="C13" s="18"/>
      <c r="D13" s="19"/>
      <c r="E13" s="20"/>
      <c r="F13" s="20"/>
      <c r="G13" s="21" t="str">
        <f aca="false">IF(AND(E13="",F13=""),"",N(E13)+N(F13))</f>
        <v/>
      </c>
      <c r="H13" s="22" t="str">
        <f aca="true">IF(D13="","",TODAY()-D13)</f>
        <v/>
      </c>
      <c r="I13" s="18"/>
      <c r="J13" s="19"/>
      <c r="K13" s="18"/>
    </row>
    <row r="14" customFormat="false" ht="15" hidden="false" customHeight="false" outlineLevel="0" collapsed="false">
      <c r="A14" s="18"/>
      <c r="B14" s="18"/>
      <c r="C14" s="18"/>
      <c r="D14" s="19"/>
      <c r="E14" s="20"/>
      <c r="F14" s="20"/>
      <c r="G14" s="21" t="str">
        <f aca="false">IF(AND(E14="",F14=""),"",N(E14)+N(F14))</f>
        <v/>
      </c>
      <c r="H14" s="22" t="str">
        <f aca="true">IF(D14="","",TODAY()-D14)</f>
        <v/>
      </c>
      <c r="I14" s="18"/>
      <c r="J14" s="19"/>
      <c r="K14" s="18"/>
    </row>
    <row r="15" customFormat="false" ht="15" hidden="false" customHeight="false" outlineLevel="0" collapsed="false">
      <c r="A15" s="18"/>
      <c r="B15" s="18"/>
      <c r="C15" s="18"/>
      <c r="D15" s="19"/>
      <c r="E15" s="20"/>
      <c r="F15" s="20"/>
      <c r="G15" s="21" t="str">
        <f aca="false">IF(AND(E15="",F15=""),"",N(E15)+N(F15))</f>
        <v/>
      </c>
      <c r="H15" s="22" t="str">
        <f aca="true">IF(D15="","",TODAY()-D15)</f>
        <v/>
      </c>
      <c r="I15" s="18"/>
      <c r="J15" s="19"/>
      <c r="K15" s="18"/>
    </row>
    <row r="16" customFormat="false" ht="15" hidden="false" customHeight="false" outlineLevel="0" collapsed="false">
      <c r="A16" s="18"/>
      <c r="B16" s="18"/>
      <c r="C16" s="18"/>
      <c r="D16" s="19"/>
      <c r="E16" s="20"/>
      <c r="F16" s="20"/>
      <c r="G16" s="21" t="str">
        <f aca="false">IF(AND(E16="",F16=""),"",N(E16)+N(F16))</f>
        <v/>
      </c>
      <c r="H16" s="22" t="str">
        <f aca="true">IF(D16="","",TODAY()-D16)</f>
        <v/>
      </c>
      <c r="I16" s="18"/>
      <c r="J16" s="19"/>
      <c r="K16" s="18"/>
    </row>
    <row r="17" customFormat="false" ht="15" hidden="false" customHeight="false" outlineLevel="0" collapsed="false">
      <c r="A17" s="18"/>
      <c r="B17" s="18"/>
      <c r="C17" s="18"/>
      <c r="D17" s="19"/>
      <c r="E17" s="20"/>
      <c r="F17" s="20"/>
      <c r="G17" s="21" t="str">
        <f aca="false">IF(AND(E17="",F17=""),"",N(E17)+N(F17))</f>
        <v/>
      </c>
      <c r="H17" s="22" t="str">
        <f aca="true">IF(D17="","",TODAY()-D17)</f>
        <v/>
      </c>
      <c r="I17" s="18"/>
      <c r="J17" s="19"/>
      <c r="K17" s="18"/>
    </row>
    <row r="18" customFormat="false" ht="15" hidden="false" customHeight="false" outlineLevel="0" collapsed="false">
      <c r="A18" s="18"/>
      <c r="B18" s="18"/>
      <c r="C18" s="18"/>
      <c r="D18" s="19"/>
      <c r="E18" s="20"/>
      <c r="F18" s="20"/>
      <c r="G18" s="21" t="str">
        <f aca="false">IF(AND(E18="",F18=""),"",N(E18)+N(F18))</f>
        <v/>
      </c>
      <c r="H18" s="22" t="str">
        <f aca="true">IF(D18="","",TODAY()-D18)</f>
        <v/>
      </c>
      <c r="I18" s="18"/>
      <c r="J18" s="19"/>
      <c r="K18" s="18"/>
    </row>
    <row r="19" customFormat="false" ht="15" hidden="false" customHeight="false" outlineLevel="0" collapsed="false">
      <c r="A19" s="18"/>
      <c r="B19" s="18"/>
      <c r="C19" s="18"/>
      <c r="D19" s="19"/>
      <c r="E19" s="20"/>
      <c r="F19" s="20"/>
      <c r="G19" s="21" t="str">
        <f aca="false">IF(AND(E19="",F19=""),"",N(E19)+N(F19))</f>
        <v/>
      </c>
      <c r="H19" s="22" t="str">
        <f aca="true">IF(D19="","",TODAY()-D19)</f>
        <v/>
      </c>
      <c r="I19" s="18"/>
      <c r="J19" s="19"/>
      <c r="K19" s="18"/>
    </row>
    <row r="20" customFormat="false" ht="15" hidden="false" customHeight="false" outlineLevel="0" collapsed="false">
      <c r="A20" s="18"/>
      <c r="B20" s="18"/>
      <c r="C20" s="18"/>
      <c r="D20" s="19"/>
      <c r="E20" s="20"/>
      <c r="F20" s="20"/>
      <c r="G20" s="21" t="str">
        <f aca="false">IF(AND(E20="",F20=""),"",N(E20)+N(F20))</f>
        <v/>
      </c>
      <c r="H20" s="22" t="str">
        <f aca="true">IF(D20="","",TODAY()-D20)</f>
        <v/>
      </c>
      <c r="I20" s="18"/>
      <c r="J20" s="19"/>
      <c r="K20" s="18"/>
    </row>
    <row r="21" customFormat="false" ht="15" hidden="false" customHeight="false" outlineLevel="0" collapsed="false">
      <c r="A21" s="18"/>
      <c r="B21" s="18"/>
      <c r="C21" s="18"/>
      <c r="D21" s="19"/>
      <c r="E21" s="20"/>
      <c r="F21" s="20"/>
      <c r="G21" s="21" t="str">
        <f aca="false">IF(AND(E21="",F21=""),"",N(E21)+N(F21))</f>
        <v/>
      </c>
      <c r="H21" s="22" t="str">
        <f aca="true">IF(D21="","",TODAY()-D21)</f>
        <v/>
      </c>
      <c r="I21" s="18"/>
      <c r="J21" s="19"/>
      <c r="K21" s="18"/>
    </row>
    <row r="22" customFormat="false" ht="15" hidden="false" customHeight="false" outlineLevel="0" collapsed="false">
      <c r="A22" s="18"/>
      <c r="B22" s="18"/>
      <c r="C22" s="18"/>
      <c r="D22" s="19"/>
      <c r="E22" s="20"/>
      <c r="F22" s="20"/>
      <c r="G22" s="21" t="str">
        <f aca="false">IF(AND(E22="",F22=""),"",N(E22)+N(F22))</f>
        <v/>
      </c>
      <c r="H22" s="22" t="str">
        <f aca="true">IF(D22="","",TODAY()-D22)</f>
        <v/>
      </c>
      <c r="I22" s="18"/>
      <c r="J22" s="19"/>
      <c r="K22" s="18"/>
    </row>
    <row r="23" customFormat="false" ht="15" hidden="false" customHeight="false" outlineLevel="0" collapsed="false">
      <c r="A23" s="18"/>
      <c r="B23" s="18"/>
      <c r="C23" s="18"/>
      <c r="D23" s="19"/>
      <c r="E23" s="20"/>
      <c r="F23" s="20"/>
      <c r="G23" s="21" t="str">
        <f aca="false">IF(AND(E23="",F23=""),"",N(E23)+N(F23))</f>
        <v/>
      </c>
      <c r="H23" s="22" t="str">
        <f aca="true">IF(D23="","",TODAY()-D23)</f>
        <v/>
      </c>
      <c r="I23" s="18"/>
      <c r="J23" s="19"/>
      <c r="K23" s="18"/>
    </row>
    <row r="24" customFormat="false" ht="15" hidden="false" customHeight="false" outlineLevel="0" collapsed="false">
      <c r="A24" s="18"/>
      <c r="B24" s="18"/>
      <c r="C24" s="18"/>
      <c r="D24" s="19"/>
      <c r="E24" s="20"/>
      <c r="F24" s="20"/>
      <c r="G24" s="21" t="str">
        <f aca="false">IF(AND(E24="",F24=""),"",N(E24)+N(F24))</f>
        <v/>
      </c>
      <c r="H24" s="22" t="str">
        <f aca="true">IF(D24="","",TODAY()-D24)</f>
        <v/>
      </c>
      <c r="I24" s="18"/>
      <c r="J24" s="19"/>
      <c r="K24" s="18"/>
    </row>
    <row r="25" customFormat="false" ht="15" hidden="false" customHeight="false" outlineLevel="0" collapsed="false">
      <c r="A25" s="18"/>
      <c r="B25" s="18"/>
      <c r="C25" s="18"/>
      <c r="D25" s="19"/>
      <c r="E25" s="20"/>
      <c r="F25" s="20"/>
      <c r="G25" s="21" t="str">
        <f aca="false">IF(AND(E25="",F25=""),"",N(E25)+N(F25))</f>
        <v/>
      </c>
      <c r="H25" s="22" t="str">
        <f aca="true">IF(D25="","",TODAY()-D25)</f>
        <v/>
      </c>
      <c r="I25" s="18"/>
      <c r="J25" s="19"/>
      <c r="K25" s="18"/>
    </row>
    <row r="26" customFormat="false" ht="15" hidden="false" customHeight="false" outlineLevel="0" collapsed="false">
      <c r="A26" s="18"/>
      <c r="B26" s="18"/>
      <c r="C26" s="18"/>
      <c r="D26" s="19"/>
      <c r="E26" s="20"/>
      <c r="F26" s="20"/>
      <c r="G26" s="21" t="str">
        <f aca="false">IF(AND(E26="",F26=""),"",N(E26)+N(F26))</f>
        <v/>
      </c>
      <c r="H26" s="22" t="str">
        <f aca="true">IF(D26="","",TODAY()-D26)</f>
        <v/>
      </c>
      <c r="I26" s="18"/>
      <c r="J26" s="19"/>
      <c r="K26" s="18"/>
    </row>
    <row r="27" customFormat="false" ht="15" hidden="false" customHeight="false" outlineLevel="0" collapsed="false">
      <c r="A27" s="18"/>
      <c r="B27" s="18"/>
      <c r="C27" s="18"/>
      <c r="D27" s="19"/>
      <c r="E27" s="20"/>
      <c r="F27" s="20"/>
      <c r="G27" s="21" t="str">
        <f aca="false">IF(AND(E27="",F27=""),"",N(E27)+N(F27))</f>
        <v/>
      </c>
      <c r="H27" s="22" t="str">
        <f aca="true">IF(D27="","",TODAY()-D27)</f>
        <v/>
      </c>
      <c r="I27" s="18"/>
      <c r="J27" s="19"/>
      <c r="K27" s="18"/>
    </row>
    <row r="28" customFormat="false" ht="15" hidden="false" customHeight="false" outlineLevel="0" collapsed="false">
      <c r="A28" s="18"/>
      <c r="B28" s="18"/>
      <c r="C28" s="18"/>
      <c r="D28" s="19"/>
      <c r="E28" s="20"/>
      <c r="F28" s="20"/>
      <c r="G28" s="21" t="str">
        <f aca="false">IF(AND(E28="",F28=""),"",N(E28)+N(F28))</f>
        <v/>
      </c>
      <c r="H28" s="22" t="str">
        <f aca="true">IF(D28="","",TODAY()-D28)</f>
        <v/>
      </c>
      <c r="I28" s="18"/>
      <c r="J28" s="19"/>
      <c r="K28" s="18"/>
    </row>
    <row r="29" customFormat="false" ht="15" hidden="false" customHeight="false" outlineLevel="0" collapsed="false">
      <c r="A29" s="18"/>
      <c r="B29" s="18"/>
      <c r="C29" s="18"/>
      <c r="D29" s="19"/>
      <c r="E29" s="20"/>
      <c r="F29" s="20"/>
      <c r="G29" s="21" t="str">
        <f aca="false">IF(AND(E29="",F29=""),"",N(E29)+N(F29))</f>
        <v/>
      </c>
      <c r="H29" s="22" t="str">
        <f aca="true">IF(D29="","",TODAY()-D29)</f>
        <v/>
      </c>
      <c r="I29" s="18"/>
      <c r="J29" s="19"/>
      <c r="K29" s="18"/>
    </row>
    <row r="30" customFormat="false" ht="15" hidden="false" customHeight="false" outlineLevel="0" collapsed="false">
      <c r="A30" s="18"/>
      <c r="B30" s="18"/>
      <c r="C30" s="18"/>
      <c r="D30" s="19"/>
      <c r="E30" s="20"/>
      <c r="F30" s="20"/>
      <c r="G30" s="21" t="str">
        <f aca="false">IF(AND(E30="",F30=""),"",N(E30)+N(F30))</f>
        <v/>
      </c>
      <c r="H30" s="22" t="str">
        <f aca="true">IF(D30="","",TODAY()-D30)</f>
        <v/>
      </c>
      <c r="I30" s="18"/>
      <c r="J30" s="19"/>
      <c r="K30" s="18"/>
    </row>
    <row r="31" customFormat="false" ht="15" hidden="false" customHeight="false" outlineLevel="0" collapsed="false">
      <c r="A31" s="18"/>
      <c r="B31" s="18"/>
      <c r="C31" s="18"/>
      <c r="D31" s="19"/>
      <c r="E31" s="20"/>
      <c r="F31" s="20"/>
      <c r="G31" s="21" t="str">
        <f aca="false">IF(AND(E31="",F31=""),"",N(E31)+N(F31))</f>
        <v/>
      </c>
      <c r="H31" s="22" t="str">
        <f aca="true">IF(D31="","",TODAY()-D31)</f>
        <v/>
      </c>
      <c r="I31" s="18"/>
      <c r="J31" s="19"/>
      <c r="K31" s="18"/>
    </row>
    <row r="32" customFormat="false" ht="15" hidden="false" customHeight="false" outlineLevel="0" collapsed="false">
      <c r="A32" s="18"/>
      <c r="B32" s="18"/>
      <c r="C32" s="18"/>
      <c r="D32" s="19"/>
      <c r="E32" s="20"/>
      <c r="F32" s="20"/>
      <c r="G32" s="21" t="str">
        <f aca="false">IF(AND(E32="",F32=""),"",N(E32)+N(F32))</f>
        <v/>
      </c>
      <c r="H32" s="22" t="str">
        <f aca="true">IF(D32="","",TODAY()-D32)</f>
        <v/>
      </c>
      <c r="I32" s="18"/>
      <c r="J32" s="19"/>
      <c r="K32" s="18"/>
    </row>
    <row r="33" customFormat="false" ht="15" hidden="false" customHeight="false" outlineLevel="0" collapsed="false">
      <c r="A33" s="18"/>
      <c r="B33" s="18"/>
      <c r="C33" s="18"/>
      <c r="D33" s="19"/>
      <c r="E33" s="20"/>
      <c r="F33" s="20"/>
      <c r="G33" s="21" t="str">
        <f aca="false">IF(AND(E33="",F33=""),"",N(E33)+N(F33))</f>
        <v/>
      </c>
      <c r="H33" s="22" t="str">
        <f aca="true">IF(D33="","",TODAY()-D33)</f>
        <v/>
      </c>
      <c r="I33" s="18"/>
      <c r="J33" s="19"/>
      <c r="K33" s="18"/>
    </row>
    <row r="34" customFormat="false" ht="15" hidden="false" customHeight="false" outlineLevel="0" collapsed="false">
      <c r="A34" s="18"/>
      <c r="B34" s="18"/>
      <c r="C34" s="18"/>
      <c r="D34" s="19"/>
      <c r="E34" s="20"/>
      <c r="F34" s="20"/>
      <c r="G34" s="21" t="str">
        <f aca="false">IF(AND(E34="",F34=""),"",N(E34)+N(F34))</f>
        <v/>
      </c>
      <c r="H34" s="22" t="str">
        <f aca="true">IF(D34="","",TODAY()-D34)</f>
        <v/>
      </c>
      <c r="I34" s="18"/>
      <c r="J34" s="19"/>
      <c r="K34" s="18"/>
    </row>
    <row r="35" customFormat="false" ht="15" hidden="false" customHeight="false" outlineLevel="0" collapsed="false">
      <c r="A35" s="18"/>
      <c r="B35" s="18"/>
      <c r="C35" s="18"/>
      <c r="D35" s="19"/>
      <c r="E35" s="20"/>
      <c r="F35" s="20"/>
      <c r="G35" s="21" t="str">
        <f aca="false">IF(AND(E35="",F35=""),"",N(E35)+N(F35))</f>
        <v/>
      </c>
      <c r="H35" s="22" t="str">
        <f aca="true">IF(D35="","",TODAY()-D35)</f>
        <v/>
      </c>
      <c r="I35" s="18"/>
      <c r="J35" s="19"/>
      <c r="K35" s="18"/>
    </row>
    <row r="36" customFormat="false" ht="15" hidden="false" customHeight="false" outlineLevel="0" collapsed="false">
      <c r="A36" s="18"/>
      <c r="B36" s="18"/>
      <c r="C36" s="18"/>
      <c r="D36" s="19"/>
      <c r="E36" s="20"/>
      <c r="F36" s="20"/>
      <c r="G36" s="21" t="str">
        <f aca="false">IF(AND(E36="",F36=""),"",N(E36)+N(F36))</f>
        <v/>
      </c>
      <c r="H36" s="22" t="str">
        <f aca="true">IF(D36="","",TODAY()-D36)</f>
        <v/>
      </c>
      <c r="I36" s="18"/>
      <c r="J36" s="19"/>
      <c r="K36" s="18"/>
    </row>
    <row r="37" customFormat="false" ht="15" hidden="false" customHeight="false" outlineLevel="0" collapsed="false">
      <c r="A37" s="18"/>
      <c r="B37" s="18"/>
      <c r="C37" s="18"/>
      <c r="D37" s="19"/>
      <c r="E37" s="20"/>
      <c r="F37" s="20"/>
      <c r="G37" s="21" t="str">
        <f aca="false">IF(AND(E37="",F37=""),"",N(E37)+N(F37))</f>
        <v/>
      </c>
      <c r="H37" s="22" t="str">
        <f aca="true">IF(D37="","",TODAY()-D37)</f>
        <v/>
      </c>
      <c r="I37" s="18"/>
      <c r="J37" s="19"/>
      <c r="K37" s="18"/>
    </row>
    <row r="38" customFormat="false" ht="15" hidden="false" customHeight="false" outlineLevel="0" collapsed="false">
      <c r="A38" s="18"/>
      <c r="B38" s="18"/>
      <c r="C38" s="18"/>
      <c r="D38" s="19"/>
      <c r="E38" s="20"/>
      <c r="F38" s="20"/>
      <c r="G38" s="21" t="str">
        <f aca="false">IF(AND(E38="",F38=""),"",N(E38)+N(F38))</f>
        <v/>
      </c>
      <c r="H38" s="22" t="str">
        <f aca="true">IF(D38="","",TODAY()-D38)</f>
        <v/>
      </c>
      <c r="I38" s="18"/>
      <c r="J38" s="19"/>
      <c r="K38" s="18"/>
    </row>
    <row r="39" customFormat="false" ht="15" hidden="false" customHeight="false" outlineLevel="0" collapsed="false">
      <c r="A39" s="18"/>
      <c r="B39" s="18"/>
      <c r="C39" s="18"/>
      <c r="D39" s="19"/>
      <c r="E39" s="20"/>
      <c r="F39" s="20"/>
      <c r="G39" s="21" t="str">
        <f aca="false">IF(AND(E39="",F39=""),"",N(E39)+N(F39))</f>
        <v/>
      </c>
      <c r="H39" s="22" t="str">
        <f aca="true">IF(D39="","",TODAY()-D39)</f>
        <v/>
      </c>
      <c r="I39" s="18"/>
      <c r="J39" s="19"/>
      <c r="K39" s="18"/>
    </row>
    <row r="40" customFormat="false" ht="15" hidden="false" customHeight="false" outlineLevel="0" collapsed="false">
      <c r="A40" s="18"/>
      <c r="B40" s="18"/>
      <c r="C40" s="18"/>
      <c r="D40" s="19"/>
      <c r="E40" s="20"/>
      <c r="F40" s="20"/>
      <c r="G40" s="21" t="str">
        <f aca="false">IF(AND(E40="",F40=""),"",N(E40)+N(F40))</f>
        <v/>
      </c>
      <c r="H40" s="22" t="str">
        <f aca="true">IF(D40="","",TODAY()-D40)</f>
        <v/>
      </c>
      <c r="I40" s="18"/>
      <c r="J40" s="19"/>
      <c r="K40" s="18"/>
    </row>
    <row r="41" customFormat="false" ht="15" hidden="false" customHeight="false" outlineLevel="0" collapsed="false">
      <c r="A41" s="18"/>
      <c r="B41" s="18"/>
      <c r="C41" s="18"/>
      <c r="D41" s="19"/>
      <c r="E41" s="20"/>
      <c r="F41" s="20"/>
      <c r="G41" s="21" t="str">
        <f aca="false">IF(AND(E41="",F41=""),"",N(E41)+N(F41))</f>
        <v/>
      </c>
      <c r="H41" s="22" t="str">
        <f aca="true">IF(D41="","",TODAY()-D41)</f>
        <v/>
      </c>
      <c r="I41" s="18"/>
      <c r="J41" s="19"/>
      <c r="K41" s="18"/>
    </row>
    <row r="42" customFormat="false" ht="15" hidden="false" customHeight="false" outlineLevel="0" collapsed="false">
      <c r="A42" s="18"/>
      <c r="B42" s="18"/>
      <c r="C42" s="18"/>
      <c r="D42" s="19"/>
      <c r="E42" s="20"/>
      <c r="F42" s="20"/>
      <c r="G42" s="21" t="str">
        <f aca="false">IF(AND(E42="",F42=""),"",N(E42)+N(F42))</f>
        <v/>
      </c>
      <c r="H42" s="22" t="str">
        <f aca="true">IF(D42="","",TODAY()-D42)</f>
        <v/>
      </c>
      <c r="I42" s="18"/>
      <c r="J42" s="19"/>
      <c r="K42" s="18"/>
    </row>
    <row r="43" customFormat="false" ht="15" hidden="false" customHeight="false" outlineLevel="0" collapsed="false">
      <c r="A43" s="18"/>
      <c r="B43" s="18"/>
      <c r="C43" s="18"/>
      <c r="D43" s="19"/>
      <c r="E43" s="20"/>
      <c r="F43" s="20"/>
      <c r="G43" s="21" t="str">
        <f aca="false">IF(AND(E43="",F43=""),"",N(E43)+N(F43))</f>
        <v/>
      </c>
      <c r="H43" s="22" t="str">
        <f aca="true">IF(D43="","",TODAY()-D43)</f>
        <v/>
      </c>
      <c r="I43" s="18"/>
      <c r="J43" s="19"/>
      <c r="K43" s="18"/>
    </row>
    <row r="44" customFormat="false" ht="15" hidden="false" customHeight="false" outlineLevel="0" collapsed="false">
      <c r="A44" s="18"/>
      <c r="B44" s="18"/>
      <c r="C44" s="18"/>
      <c r="D44" s="19"/>
      <c r="E44" s="20"/>
      <c r="F44" s="20"/>
      <c r="G44" s="21" t="str">
        <f aca="false">IF(AND(E44="",F44=""),"",N(E44)+N(F44))</f>
        <v/>
      </c>
      <c r="H44" s="22" t="str">
        <f aca="true">IF(D44="","",TODAY()-D44)</f>
        <v/>
      </c>
      <c r="I44" s="18"/>
      <c r="J44" s="19"/>
      <c r="K44" s="18"/>
    </row>
    <row r="45" customFormat="false" ht="15" hidden="false" customHeight="false" outlineLevel="0" collapsed="false">
      <c r="A45" s="18"/>
      <c r="B45" s="18"/>
      <c r="C45" s="18"/>
      <c r="D45" s="19"/>
      <c r="E45" s="20"/>
      <c r="F45" s="20"/>
      <c r="G45" s="21" t="str">
        <f aca="false">IF(AND(E45="",F45=""),"",N(E45)+N(F45))</f>
        <v/>
      </c>
      <c r="H45" s="22" t="str">
        <f aca="true">IF(D45="","",TODAY()-D45)</f>
        <v/>
      </c>
      <c r="I45" s="18"/>
      <c r="J45" s="19"/>
      <c r="K45" s="18"/>
    </row>
    <row r="46" customFormat="false" ht="15" hidden="false" customHeight="false" outlineLevel="0" collapsed="false">
      <c r="A46" s="18"/>
      <c r="B46" s="18"/>
      <c r="C46" s="18"/>
      <c r="D46" s="19"/>
      <c r="E46" s="20"/>
      <c r="F46" s="20"/>
      <c r="G46" s="21" t="str">
        <f aca="false">IF(AND(E46="",F46=""),"",N(E46)+N(F46))</f>
        <v/>
      </c>
      <c r="H46" s="22" t="str">
        <f aca="true">IF(D46="","",TODAY()-D46)</f>
        <v/>
      </c>
      <c r="I46" s="18"/>
      <c r="J46" s="19"/>
      <c r="K46" s="18"/>
    </row>
    <row r="47" customFormat="false" ht="15" hidden="false" customHeight="false" outlineLevel="0" collapsed="false">
      <c r="A47" s="18"/>
      <c r="B47" s="18"/>
      <c r="C47" s="18"/>
      <c r="D47" s="19"/>
      <c r="E47" s="20"/>
      <c r="F47" s="20"/>
      <c r="G47" s="21" t="str">
        <f aca="false">IF(AND(E47="",F47=""),"",N(E47)+N(F47))</f>
        <v/>
      </c>
      <c r="H47" s="22" t="str">
        <f aca="true">IF(D47="","",TODAY()-D47)</f>
        <v/>
      </c>
      <c r="I47" s="18"/>
      <c r="J47" s="19"/>
      <c r="K47" s="18"/>
    </row>
    <row r="48" customFormat="false" ht="15" hidden="false" customHeight="false" outlineLevel="0" collapsed="false">
      <c r="A48" s="18"/>
      <c r="B48" s="18"/>
      <c r="C48" s="18"/>
      <c r="D48" s="19"/>
      <c r="E48" s="20"/>
      <c r="F48" s="20"/>
      <c r="G48" s="21" t="str">
        <f aca="false">IF(AND(E48="",F48=""),"",N(E48)+N(F48))</f>
        <v/>
      </c>
      <c r="H48" s="22" t="str">
        <f aca="true">IF(D48="","",TODAY()-D48)</f>
        <v/>
      </c>
      <c r="I48" s="18"/>
      <c r="J48" s="19"/>
      <c r="K48" s="18"/>
    </row>
    <row r="49" customFormat="false" ht="15" hidden="false" customHeight="false" outlineLevel="0" collapsed="false">
      <c r="A49" s="18"/>
      <c r="B49" s="18"/>
      <c r="C49" s="18"/>
      <c r="D49" s="19"/>
      <c r="E49" s="20"/>
      <c r="F49" s="20"/>
      <c r="G49" s="21" t="str">
        <f aca="false">IF(AND(E49="",F49=""),"",N(E49)+N(F49))</f>
        <v/>
      </c>
      <c r="H49" s="22" t="str">
        <f aca="true">IF(D49="","",TODAY()-D49)</f>
        <v/>
      </c>
      <c r="I49" s="18"/>
      <c r="J49" s="19"/>
      <c r="K49" s="18"/>
    </row>
    <row r="50" customFormat="false" ht="15" hidden="false" customHeight="false" outlineLevel="0" collapsed="false">
      <c r="A50" s="18"/>
      <c r="B50" s="18"/>
      <c r="C50" s="18"/>
      <c r="D50" s="19"/>
      <c r="E50" s="20"/>
      <c r="F50" s="20"/>
      <c r="G50" s="21" t="str">
        <f aca="false">IF(AND(E50="",F50=""),"",N(E50)+N(F50))</f>
        <v/>
      </c>
      <c r="H50" s="22" t="str">
        <f aca="true">IF(D50="","",TODAY()-D50)</f>
        <v/>
      </c>
      <c r="I50" s="18"/>
      <c r="J50" s="19"/>
      <c r="K50" s="18"/>
    </row>
    <row r="51" customFormat="false" ht="15" hidden="false" customHeight="false" outlineLevel="0" collapsed="false">
      <c r="A51" s="18"/>
      <c r="B51" s="18"/>
      <c r="C51" s="18"/>
      <c r="D51" s="19"/>
      <c r="E51" s="20"/>
      <c r="F51" s="20"/>
      <c r="G51" s="21" t="str">
        <f aca="false">IF(AND(E51="",F51=""),"",N(E51)+N(F51))</f>
        <v/>
      </c>
      <c r="H51" s="22" t="str">
        <f aca="true">IF(D51="","",TODAY()-D51)</f>
        <v/>
      </c>
      <c r="I51" s="18"/>
      <c r="J51" s="19"/>
      <c r="K51" s="18"/>
    </row>
    <row r="52" customFormat="false" ht="15" hidden="false" customHeight="false" outlineLevel="0" collapsed="false">
      <c r="A52" s="18"/>
      <c r="B52" s="18"/>
      <c r="C52" s="18"/>
      <c r="D52" s="19"/>
      <c r="E52" s="20"/>
      <c r="F52" s="20"/>
      <c r="G52" s="21" t="str">
        <f aca="false">IF(AND(E52="",F52=""),"",N(E52)+N(F52))</f>
        <v/>
      </c>
      <c r="H52" s="22" t="str">
        <f aca="true">IF(D52="","",TODAY()-D52)</f>
        <v/>
      </c>
      <c r="I52" s="18"/>
      <c r="J52" s="19"/>
      <c r="K52" s="18"/>
    </row>
    <row r="53" customFormat="false" ht="15" hidden="false" customHeight="false" outlineLevel="0" collapsed="false">
      <c r="A53" s="18"/>
      <c r="B53" s="18"/>
      <c r="C53" s="18"/>
      <c r="D53" s="19"/>
      <c r="E53" s="20"/>
      <c r="F53" s="20"/>
      <c r="G53" s="21" t="str">
        <f aca="false">IF(AND(E53="",F53=""),"",N(E53)+N(F53))</f>
        <v/>
      </c>
      <c r="H53" s="22" t="str">
        <f aca="true">IF(D53="","",TODAY()-D53)</f>
        <v/>
      </c>
      <c r="I53" s="18"/>
      <c r="J53" s="19"/>
      <c r="K53" s="18"/>
    </row>
    <row r="54" customFormat="false" ht="15" hidden="false" customHeight="false" outlineLevel="0" collapsed="false">
      <c r="A54" s="18"/>
      <c r="B54" s="18"/>
      <c r="C54" s="18"/>
      <c r="D54" s="19"/>
      <c r="E54" s="20"/>
      <c r="F54" s="20"/>
      <c r="G54" s="21" t="str">
        <f aca="false">IF(AND(E54="",F54=""),"",N(E54)+N(F54))</f>
        <v/>
      </c>
      <c r="H54" s="22" t="str">
        <f aca="true">IF(D54="","",TODAY()-D54)</f>
        <v/>
      </c>
      <c r="I54" s="18"/>
      <c r="J54" s="19"/>
      <c r="K54" s="18"/>
    </row>
    <row r="55" customFormat="false" ht="15" hidden="false" customHeight="false" outlineLevel="0" collapsed="false">
      <c r="A55" s="18"/>
      <c r="B55" s="18"/>
      <c r="C55" s="18"/>
      <c r="D55" s="19"/>
      <c r="E55" s="20"/>
      <c r="F55" s="20"/>
      <c r="G55" s="21" t="str">
        <f aca="false">IF(AND(E55="",F55=""),"",N(E55)+N(F55))</f>
        <v/>
      </c>
      <c r="H55" s="22" t="str">
        <f aca="true">IF(D55="","",TODAY()-D55)</f>
        <v/>
      </c>
      <c r="I55" s="18"/>
      <c r="J55" s="19"/>
      <c r="K55" s="18"/>
    </row>
    <row r="56" customFormat="false" ht="15" hidden="false" customHeight="false" outlineLevel="0" collapsed="false">
      <c r="A56" s="18"/>
      <c r="B56" s="18"/>
      <c r="C56" s="18"/>
      <c r="D56" s="19"/>
      <c r="E56" s="20"/>
      <c r="F56" s="20"/>
      <c r="G56" s="21" t="str">
        <f aca="false">IF(AND(E56="",F56=""),"",N(E56)+N(F56))</f>
        <v/>
      </c>
      <c r="H56" s="22" t="str">
        <f aca="true">IF(D56="","",TODAY()-D56)</f>
        <v/>
      </c>
      <c r="I56" s="18"/>
      <c r="J56" s="19"/>
      <c r="K56" s="18"/>
    </row>
    <row r="57" customFormat="false" ht="15" hidden="false" customHeight="false" outlineLevel="0" collapsed="false">
      <c r="A57" s="18"/>
      <c r="B57" s="18"/>
      <c r="C57" s="18"/>
      <c r="D57" s="19"/>
      <c r="E57" s="20"/>
      <c r="F57" s="20"/>
      <c r="G57" s="21" t="str">
        <f aca="false">IF(AND(E57="",F57=""),"",N(E57)+N(F57))</f>
        <v/>
      </c>
      <c r="H57" s="22" t="str">
        <f aca="true">IF(D57="","",TODAY()-D57)</f>
        <v/>
      </c>
      <c r="I57" s="18"/>
      <c r="J57" s="19"/>
      <c r="K57" s="18"/>
    </row>
    <row r="58" customFormat="false" ht="15" hidden="false" customHeight="false" outlineLevel="0" collapsed="false">
      <c r="A58" s="18"/>
      <c r="B58" s="18"/>
      <c r="C58" s="18"/>
      <c r="D58" s="19"/>
      <c r="E58" s="20"/>
      <c r="F58" s="20"/>
      <c r="G58" s="21" t="str">
        <f aca="false">IF(AND(E58="",F58=""),"",N(E58)+N(F58))</f>
        <v/>
      </c>
      <c r="H58" s="22" t="str">
        <f aca="true">IF(D58="","",TODAY()-D58)</f>
        <v/>
      </c>
      <c r="I58" s="18"/>
      <c r="J58" s="19"/>
      <c r="K58" s="18"/>
    </row>
    <row r="59" customFormat="false" ht="15" hidden="false" customHeight="false" outlineLevel="0" collapsed="false">
      <c r="A59" s="18"/>
      <c r="B59" s="18"/>
      <c r="C59" s="18"/>
      <c r="D59" s="19"/>
      <c r="E59" s="20"/>
      <c r="F59" s="20"/>
      <c r="G59" s="21" t="str">
        <f aca="false">IF(AND(E59="",F59=""),"",N(E59)+N(F59))</f>
        <v/>
      </c>
      <c r="H59" s="22" t="str">
        <f aca="true">IF(D59="","",TODAY()-D59)</f>
        <v/>
      </c>
      <c r="I59" s="18"/>
      <c r="J59" s="19"/>
      <c r="K59" s="18"/>
    </row>
    <row r="60" customFormat="false" ht="15" hidden="false" customHeight="false" outlineLevel="0" collapsed="false">
      <c r="A60" s="18"/>
      <c r="B60" s="18"/>
      <c r="C60" s="18"/>
      <c r="D60" s="19"/>
      <c r="E60" s="20"/>
      <c r="F60" s="20"/>
      <c r="G60" s="21" t="str">
        <f aca="false">IF(AND(E60="",F60=""),"",N(E60)+N(F60))</f>
        <v/>
      </c>
      <c r="H60" s="22" t="str">
        <f aca="true">IF(D60="","",TODAY()-D60)</f>
        <v/>
      </c>
      <c r="I60" s="18"/>
      <c r="J60" s="19"/>
      <c r="K60" s="18"/>
    </row>
    <row r="61" customFormat="false" ht="15" hidden="false" customHeight="false" outlineLevel="0" collapsed="false">
      <c r="A61" s="18"/>
      <c r="B61" s="18"/>
      <c r="C61" s="18"/>
      <c r="D61" s="19"/>
      <c r="E61" s="20"/>
      <c r="F61" s="20"/>
      <c r="G61" s="21" t="str">
        <f aca="false">IF(AND(E61="",F61=""),"",N(E61)+N(F61))</f>
        <v/>
      </c>
      <c r="H61" s="22" t="str">
        <f aca="true">IF(D61="","",TODAY()-D61)</f>
        <v/>
      </c>
      <c r="I61" s="18"/>
      <c r="J61" s="19"/>
      <c r="K61" s="18"/>
    </row>
    <row r="62" customFormat="false" ht="15" hidden="false" customHeight="false" outlineLevel="0" collapsed="false">
      <c r="A62" s="18"/>
      <c r="B62" s="18"/>
      <c r="C62" s="18"/>
      <c r="D62" s="19"/>
      <c r="E62" s="20"/>
      <c r="F62" s="20"/>
      <c r="G62" s="21" t="str">
        <f aca="false">IF(AND(E62="",F62=""),"",N(E62)+N(F62))</f>
        <v/>
      </c>
      <c r="H62" s="22" t="str">
        <f aca="true">IF(D62="","",TODAY()-D62)</f>
        <v/>
      </c>
      <c r="I62" s="18"/>
      <c r="J62" s="19"/>
      <c r="K62" s="18"/>
    </row>
    <row r="63" customFormat="false" ht="15" hidden="false" customHeight="false" outlineLevel="0" collapsed="false">
      <c r="A63" s="18"/>
      <c r="B63" s="18"/>
      <c r="C63" s="18"/>
      <c r="D63" s="19"/>
      <c r="E63" s="20"/>
      <c r="F63" s="20"/>
      <c r="G63" s="21" t="str">
        <f aca="false">IF(AND(E63="",F63=""),"",N(E63)+N(F63))</f>
        <v/>
      </c>
      <c r="H63" s="22" t="str">
        <f aca="true">IF(D63="","",TODAY()-D63)</f>
        <v/>
      </c>
      <c r="I63" s="18"/>
      <c r="J63" s="19"/>
      <c r="K63" s="18"/>
    </row>
    <row r="64" customFormat="false" ht="15" hidden="false" customHeight="false" outlineLevel="0" collapsed="false">
      <c r="A64" s="18"/>
      <c r="B64" s="18"/>
      <c r="C64" s="18"/>
      <c r="D64" s="19"/>
      <c r="E64" s="20"/>
      <c r="F64" s="20"/>
      <c r="G64" s="21" t="str">
        <f aca="false">IF(AND(E64="",F64=""),"",N(E64)+N(F64))</f>
        <v/>
      </c>
      <c r="H64" s="22" t="str">
        <f aca="true">IF(D64="","",TODAY()-D64)</f>
        <v/>
      </c>
      <c r="I64" s="18"/>
      <c r="J64" s="19"/>
      <c r="K64" s="18"/>
    </row>
    <row r="65" customFormat="false" ht="15" hidden="false" customHeight="false" outlineLevel="0" collapsed="false">
      <c r="A65" s="18"/>
      <c r="B65" s="18"/>
      <c r="C65" s="18"/>
      <c r="D65" s="19"/>
      <c r="E65" s="20"/>
      <c r="F65" s="20"/>
      <c r="G65" s="21" t="str">
        <f aca="false">IF(AND(E65="",F65=""),"",N(E65)+N(F65))</f>
        <v/>
      </c>
      <c r="H65" s="22" t="str">
        <f aca="true">IF(D65="","",TODAY()-D65)</f>
        <v/>
      </c>
      <c r="I65" s="18"/>
      <c r="J65" s="19"/>
      <c r="K65" s="18"/>
    </row>
    <row r="66" customFormat="false" ht="15" hidden="false" customHeight="false" outlineLevel="0" collapsed="false">
      <c r="A66" s="18"/>
      <c r="B66" s="18"/>
      <c r="C66" s="18"/>
      <c r="D66" s="19"/>
      <c r="E66" s="20"/>
      <c r="F66" s="20"/>
      <c r="G66" s="21" t="str">
        <f aca="false">IF(AND(E66="",F66=""),"",N(E66)+N(F66))</f>
        <v/>
      </c>
      <c r="H66" s="22" t="str">
        <f aca="true">IF(D66="","",TODAY()-D66)</f>
        <v/>
      </c>
      <c r="I66" s="18"/>
      <c r="J66" s="19"/>
      <c r="K66" s="18"/>
    </row>
    <row r="67" customFormat="false" ht="15" hidden="false" customHeight="false" outlineLevel="0" collapsed="false">
      <c r="A67" s="18"/>
      <c r="B67" s="18"/>
      <c r="C67" s="18"/>
      <c r="D67" s="19"/>
      <c r="E67" s="20"/>
      <c r="F67" s="20"/>
      <c r="G67" s="21" t="str">
        <f aca="false">IF(AND(E67="",F67=""),"",N(E67)+N(F67))</f>
        <v/>
      </c>
      <c r="H67" s="22" t="str">
        <f aca="true">IF(D67="","",TODAY()-D67)</f>
        <v/>
      </c>
      <c r="I67" s="18"/>
      <c r="J67" s="19"/>
      <c r="K67" s="18"/>
    </row>
    <row r="68" customFormat="false" ht="15" hidden="false" customHeight="false" outlineLevel="0" collapsed="false">
      <c r="A68" s="18"/>
      <c r="B68" s="18"/>
      <c r="C68" s="18"/>
      <c r="D68" s="19"/>
      <c r="E68" s="20"/>
      <c r="F68" s="20"/>
      <c r="G68" s="21" t="str">
        <f aca="false">IF(AND(E68="",F68=""),"",N(E68)+N(F68))</f>
        <v/>
      </c>
      <c r="H68" s="22" t="str">
        <f aca="true">IF(D68="","",TODAY()-D68)</f>
        <v/>
      </c>
      <c r="I68" s="18"/>
      <c r="J68" s="19"/>
      <c r="K68" s="18"/>
    </row>
    <row r="69" customFormat="false" ht="15" hidden="false" customHeight="false" outlineLevel="0" collapsed="false">
      <c r="A69" s="18"/>
      <c r="B69" s="18"/>
      <c r="C69" s="18"/>
      <c r="D69" s="19"/>
      <c r="E69" s="20"/>
      <c r="F69" s="20"/>
      <c r="G69" s="21" t="str">
        <f aca="false">IF(AND(E69="",F69=""),"",N(E69)+N(F69))</f>
        <v/>
      </c>
      <c r="H69" s="22" t="str">
        <f aca="true">IF(D69="","",TODAY()-D69)</f>
        <v/>
      </c>
      <c r="I69" s="18"/>
      <c r="J69" s="19"/>
      <c r="K69" s="18"/>
    </row>
    <row r="70" customFormat="false" ht="15" hidden="false" customHeight="false" outlineLevel="0" collapsed="false">
      <c r="A70" s="18"/>
      <c r="B70" s="18"/>
      <c r="C70" s="18"/>
      <c r="D70" s="19"/>
      <c r="E70" s="20"/>
      <c r="F70" s="20"/>
      <c r="G70" s="21" t="str">
        <f aca="false">IF(AND(E70="",F70=""),"",N(E70)+N(F70))</f>
        <v/>
      </c>
      <c r="H70" s="22" t="str">
        <f aca="true">IF(D70="","",TODAY()-D70)</f>
        <v/>
      </c>
      <c r="I70" s="18"/>
      <c r="J70" s="19"/>
      <c r="K70" s="18"/>
    </row>
    <row r="71" customFormat="false" ht="15" hidden="false" customHeight="false" outlineLevel="0" collapsed="false">
      <c r="A71" s="18"/>
      <c r="B71" s="18"/>
      <c r="C71" s="18"/>
      <c r="D71" s="19"/>
      <c r="E71" s="20"/>
      <c r="F71" s="20"/>
      <c r="G71" s="21" t="str">
        <f aca="false">IF(AND(E71="",F71=""),"",N(E71)+N(F71))</f>
        <v/>
      </c>
      <c r="H71" s="22" t="str">
        <f aca="true">IF(D71="","",TODAY()-D71)</f>
        <v/>
      </c>
      <c r="I71" s="18"/>
      <c r="J71" s="19"/>
      <c r="K71" s="18"/>
    </row>
    <row r="72" customFormat="false" ht="15" hidden="false" customHeight="false" outlineLevel="0" collapsed="false">
      <c r="A72" s="18"/>
      <c r="B72" s="18"/>
      <c r="C72" s="18"/>
      <c r="D72" s="19"/>
      <c r="E72" s="20"/>
      <c r="F72" s="20"/>
      <c r="G72" s="21" t="str">
        <f aca="false">IF(AND(E72="",F72=""),"",N(E72)+N(F72))</f>
        <v/>
      </c>
      <c r="H72" s="22" t="str">
        <f aca="true">IF(D72="","",TODAY()-D72)</f>
        <v/>
      </c>
      <c r="I72" s="18"/>
      <c r="J72" s="19"/>
      <c r="K72" s="18"/>
    </row>
    <row r="73" customFormat="false" ht="15" hidden="false" customHeight="false" outlineLevel="0" collapsed="false">
      <c r="A73" s="18"/>
      <c r="B73" s="18"/>
      <c r="C73" s="18"/>
      <c r="D73" s="19"/>
      <c r="E73" s="20"/>
      <c r="F73" s="20"/>
      <c r="G73" s="21" t="str">
        <f aca="false">IF(AND(E73="",F73=""),"",N(E73)+N(F73))</f>
        <v/>
      </c>
      <c r="H73" s="22" t="str">
        <f aca="true">IF(D73="","",TODAY()-D73)</f>
        <v/>
      </c>
      <c r="I73" s="18"/>
      <c r="J73" s="19"/>
      <c r="K73" s="18"/>
    </row>
    <row r="74" customFormat="false" ht="15" hidden="false" customHeight="false" outlineLevel="0" collapsed="false">
      <c r="A74" s="18"/>
      <c r="B74" s="18"/>
      <c r="C74" s="18"/>
      <c r="D74" s="19"/>
      <c r="E74" s="20"/>
      <c r="F74" s="20"/>
      <c r="G74" s="21" t="str">
        <f aca="false">IF(AND(E74="",F74=""),"",N(E74)+N(F74))</f>
        <v/>
      </c>
      <c r="H74" s="22" t="str">
        <f aca="true">IF(D74="","",TODAY()-D74)</f>
        <v/>
      </c>
      <c r="I74" s="18"/>
      <c r="J74" s="19"/>
      <c r="K74" s="18"/>
    </row>
    <row r="75" customFormat="false" ht="15" hidden="false" customHeight="false" outlineLevel="0" collapsed="false">
      <c r="A75" s="18"/>
      <c r="B75" s="18"/>
      <c r="C75" s="18"/>
      <c r="D75" s="19"/>
      <c r="E75" s="20"/>
      <c r="F75" s="20"/>
      <c r="G75" s="21" t="str">
        <f aca="false">IF(AND(E75="",F75=""),"",N(E75)+N(F75))</f>
        <v/>
      </c>
      <c r="H75" s="22" t="str">
        <f aca="true">IF(D75="","",TODAY()-D75)</f>
        <v/>
      </c>
      <c r="I75" s="18"/>
      <c r="J75" s="19"/>
      <c r="K75" s="18"/>
    </row>
    <row r="76" customFormat="false" ht="15" hidden="false" customHeight="false" outlineLevel="0" collapsed="false">
      <c r="A76" s="18"/>
      <c r="B76" s="18"/>
      <c r="C76" s="18"/>
      <c r="D76" s="19"/>
      <c r="E76" s="20"/>
      <c r="F76" s="20"/>
      <c r="G76" s="21" t="str">
        <f aca="false">IF(AND(E76="",F76=""),"",N(E76)+N(F76))</f>
        <v/>
      </c>
      <c r="H76" s="22" t="str">
        <f aca="true">IF(D76="","",TODAY()-D76)</f>
        <v/>
      </c>
      <c r="I76" s="18"/>
      <c r="J76" s="19"/>
      <c r="K76" s="18"/>
    </row>
    <row r="77" customFormat="false" ht="15" hidden="false" customHeight="false" outlineLevel="0" collapsed="false">
      <c r="A77" s="18"/>
      <c r="B77" s="18"/>
      <c r="C77" s="18"/>
      <c r="D77" s="19"/>
      <c r="E77" s="20"/>
      <c r="F77" s="20"/>
      <c r="G77" s="21" t="str">
        <f aca="false">IF(AND(E77="",F77=""),"",N(E77)+N(F77))</f>
        <v/>
      </c>
      <c r="H77" s="22" t="str">
        <f aca="true">IF(D77="","",TODAY()-D77)</f>
        <v/>
      </c>
      <c r="I77" s="18"/>
      <c r="J77" s="19"/>
      <c r="K77" s="18"/>
    </row>
    <row r="78" customFormat="false" ht="15" hidden="false" customHeight="false" outlineLevel="0" collapsed="false">
      <c r="A78" s="18"/>
      <c r="B78" s="18"/>
      <c r="C78" s="18"/>
      <c r="D78" s="19"/>
      <c r="E78" s="20"/>
      <c r="F78" s="20"/>
      <c r="G78" s="21" t="str">
        <f aca="false">IF(AND(E78="",F78=""),"",N(E78)+N(F78))</f>
        <v/>
      </c>
      <c r="H78" s="22" t="str">
        <f aca="true">IF(D78="","",TODAY()-D78)</f>
        <v/>
      </c>
      <c r="I78" s="18"/>
      <c r="J78" s="19"/>
      <c r="K78" s="18"/>
    </row>
    <row r="79" customFormat="false" ht="15" hidden="false" customHeight="false" outlineLevel="0" collapsed="false">
      <c r="A79" s="18"/>
      <c r="B79" s="18"/>
      <c r="C79" s="18"/>
      <c r="D79" s="19"/>
      <c r="E79" s="20"/>
      <c r="F79" s="20"/>
      <c r="G79" s="21" t="str">
        <f aca="false">IF(AND(E79="",F79=""),"",N(E79)+N(F79))</f>
        <v/>
      </c>
      <c r="H79" s="22" t="str">
        <f aca="true">IF(D79="","",TODAY()-D79)</f>
        <v/>
      </c>
      <c r="I79" s="18"/>
      <c r="J79" s="19"/>
      <c r="K79" s="18"/>
    </row>
    <row r="80" customFormat="false" ht="15" hidden="false" customHeight="false" outlineLevel="0" collapsed="false">
      <c r="A80" s="18"/>
      <c r="B80" s="18"/>
      <c r="C80" s="18"/>
      <c r="D80" s="19"/>
      <c r="E80" s="20"/>
      <c r="F80" s="20"/>
      <c r="G80" s="21" t="str">
        <f aca="false">IF(AND(E80="",F80=""),"",N(E80)+N(F80))</f>
        <v/>
      </c>
      <c r="H80" s="22" t="str">
        <f aca="true">IF(D80="","",TODAY()-D80)</f>
        <v/>
      </c>
      <c r="I80" s="18"/>
      <c r="J80" s="19"/>
      <c r="K80" s="18"/>
    </row>
    <row r="81" customFormat="false" ht="15" hidden="false" customHeight="false" outlineLevel="0" collapsed="false">
      <c r="A81" s="18"/>
      <c r="B81" s="18"/>
      <c r="C81" s="18"/>
      <c r="D81" s="19"/>
      <c r="E81" s="20"/>
      <c r="F81" s="20"/>
      <c r="G81" s="21" t="str">
        <f aca="false">IF(AND(E81="",F81=""),"",N(E81)+N(F81))</f>
        <v/>
      </c>
      <c r="H81" s="22" t="str">
        <f aca="true">IF(D81="","",TODAY()-D81)</f>
        <v/>
      </c>
      <c r="I81" s="18"/>
      <c r="J81" s="19"/>
      <c r="K81" s="18"/>
    </row>
    <row r="82" customFormat="false" ht="15" hidden="false" customHeight="false" outlineLevel="0" collapsed="false">
      <c r="A82" s="18"/>
      <c r="B82" s="18"/>
      <c r="C82" s="18"/>
      <c r="D82" s="19"/>
      <c r="E82" s="20"/>
      <c r="F82" s="20"/>
      <c r="G82" s="21" t="str">
        <f aca="false">IF(AND(E82="",F82=""),"",N(E82)+N(F82))</f>
        <v/>
      </c>
      <c r="H82" s="22" t="str">
        <f aca="true">IF(D82="","",TODAY()-D82)</f>
        <v/>
      </c>
      <c r="I82" s="18"/>
      <c r="J82" s="19"/>
      <c r="K82" s="18"/>
    </row>
    <row r="83" customFormat="false" ht="15" hidden="false" customHeight="false" outlineLevel="0" collapsed="false">
      <c r="A83" s="18"/>
      <c r="B83" s="18"/>
      <c r="C83" s="18"/>
      <c r="D83" s="19"/>
      <c r="E83" s="20"/>
      <c r="F83" s="20"/>
      <c r="G83" s="21" t="str">
        <f aca="false">IF(AND(E83="",F83=""),"",N(E83)+N(F83))</f>
        <v/>
      </c>
      <c r="H83" s="22" t="str">
        <f aca="true">IF(D83="","",TODAY()-D83)</f>
        <v/>
      </c>
      <c r="I83" s="18"/>
      <c r="J83" s="19"/>
      <c r="K83" s="18"/>
    </row>
    <row r="84" customFormat="false" ht="15" hidden="false" customHeight="false" outlineLevel="0" collapsed="false">
      <c r="A84" s="18"/>
      <c r="B84" s="18"/>
      <c r="C84" s="18"/>
      <c r="D84" s="19"/>
      <c r="E84" s="20"/>
      <c r="F84" s="20"/>
      <c r="G84" s="21" t="str">
        <f aca="false">IF(AND(E84="",F84=""),"",N(E84)+N(F84))</f>
        <v/>
      </c>
      <c r="H84" s="22" t="str">
        <f aca="true">IF(D84="","",TODAY()-D84)</f>
        <v/>
      </c>
      <c r="I84" s="18"/>
      <c r="J84" s="19"/>
      <c r="K84" s="18"/>
    </row>
    <row r="85" customFormat="false" ht="15" hidden="false" customHeight="false" outlineLevel="0" collapsed="false">
      <c r="A85" s="18"/>
      <c r="B85" s="18"/>
      <c r="C85" s="18"/>
      <c r="D85" s="19"/>
      <c r="E85" s="20"/>
      <c r="F85" s="20"/>
      <c r="G85" s="21" t="str">
        <f aca="false">IF(AND(E85="",F85=""),"",N(E85)+N(F85))</f>
        <v/>
      </c>
      <c r="H85" s="22" t="str">
        <f aca="true">IF(D85="","",TODAY()-D85)</f>
        <v/>
      </c>
      <c r="I85" s="18"/>
      <c r="J85" s="19"/>
      <c r="K85" s="18"/>
    </row>
    <row r="86" customFormat="false" ht="15" hidden="false" customHeight="false" outlineLevel="0" collapsed="false">
      <c r="A86" s="18"/>
      <c r="B86" s="18"/>
      <c r="C86" s="18"/>
      <c r="D86" s="19"/>
      <c r="E86" s="20"/>
      <c r="F86" s="20"/>
      <c r="G86" s="21" t="str">
        <f aca="false">IF(AND(E86="",F86=""),"",N(E86)+N(F86))</f>
        <v/>
      </c>
      <c r="H86" s="22" t="str">
        <f aca="true">IF(D86="","",TODAY()-D86)</f>
        <v/>
      </c>
      <c r="I86" s="18"/>
      <c r="J86" s="19"/>
      <c r="K86" s="18"/>
    </row>
    <row r="87" customFormat="false" ht="15" hidden="false" customHeight="false" outlineLevel="0" collapsed="false">
      <c r="A87" s="18"/>
      <c r="B87" s="18"/>
      <c r="C87" s="18"/>
      <c r="D87" s="19"/>
      <c r="E87" s="20"/>
      <c r="F87" s="20"/>
      <c r="G87" s="21" t="str">
        <f aca="false">IF(AND(E87="",F87=""),"",N(E87)+N(F87))</f>
        <v/>
      </c>
      <c r="H87" s="22" t="str">
        <f aca="true">IF(D87="","",TODAY()-D87)</f>
        <v/>
      </c>
      <c r="I87" s="18"/>
      <c r="J87" s="19"/>
      <c r="K87" s="18"/>
    </row>
    <row r="88" customFormat="false" ht="15" hidden="false" customHeight="false" outlineLevel="0" collapsed="false">
      <c r="A88" s="18"/>
      <c r="B88" s="18"/>
      <c r="C88" s="18"/>
      <c r="D88" s="19"/>
      <c r="E88" s="20"/>
      <c r="F88" s="20"/>
      <c r="G88" s="21" t="str">
        <f aca="false">IF(AND(E88="",F88=""),"",N(E88)+N(F88))</f>
        <v/>
      </c>
      <c r="H88" s="22" t="str">
        <f aca="true">IF(D88="","",TODAY()-D88)</f>
        <v/>
      </c>
      <c r="I88" s="18"/>
      <c r="J88" s="19"/>
      <c r="K88" s="18"/>
    </row>
    <row r="89" customFormat="false" ht="15" hidden="false" customHeight="false" outlineLevel="0" collapsed="false">
      <c r="A89" s="18"/>
      <c r="B89" s="18"/>
      <c r="C89" s="18"/>
      <c r="D89" s="19"/>
      <c r="E89" s="20"/>
      <c r="F89" s="20"/>
      <c r="G89" s="21" t="str">
        <f aca="false">IF(AND(E89="",F89=""),"",N(E89)+N(F89))</f>
        <v/>
      </c>
      <c r="H89" s="22" t="str">
        <f aca="true">IF(D89="","",TODAY()-D89)</f>
        <v/>
      </c>
      <c r="I89" s="18"/>
      <c r="J89" s="19"/>
      <c r="K89" s="18"/>
    </row>
    <row r="90" customFormat="false" ht="15" hidden="false" customHeight="false" outlineLevel="0" collapsed="false">
      <c r="A90" s="18"/>
      <c r="B90" s="18"/>
      <c r="C90" s="18"/>
      <c r="D90" s="19"/>
      <c r="E90" s="20"/>
      <c r="F90" s="20"/>
      <c r="G90" s="21" t="str">
        <f aca="false">IF(AND(E90="",F90=""),"",N(E90)+N(F90))</f>
        <v/>
      </c>
      <c r="H90" s="22" t="str">
        <f aca="true">IF(D90="","",TODAY()-D90)</f>
        <v/>
      </c>
      <c r="I90" s="18"/>
      <c r="J90" s="19"/>
      <c r="K90" s="18"/>
    </row>
    <row r="91" customFormat="false" ht="15" hidden="false" customHeight="false" outlineLevel="0" collapsed="false">
      <c r="A91" s="18"/>
      <c r="B91" s="18"/>
      <c r="C91" s="18"/>
      <c r="D91" s="19"/>
      <c r="E91" s="20"/>
      <c r="F91" s="20"/>
      <c r="G91" s="21" t="str">
        <f aca="false">IF(AND(E91="",F91=""),"",N(E91)+N(F91))</f>
        <v/>
      </c>
      <c r="H91" s="22" t="str">
        <f aca="true">IF(D91="","",TODAY()-D91)</f>
        <v/>
      </c>
      <c r="I91" s="18"/>
      <c r="J91" s="19"/>
      <c r="K91" s="18"/>
    </row>
    <row r="92" customFormat="false" ht="15" hidden="false" customHeight="false" outlineLevel="0" collapsed="false">
      <c r="A92" s="18"/>
      <c r="B92" s="18"/>
      <c r="C92" s="18"/>
      <c r="D92" s="19"/>
      <c r="E92" s="20"/>
      <c r="F92" s="20"/>
      <c r="G92" s="21" t="str">
        <f aca="false">IF(AND(E92="",F92=""),"",N(E92)+N(F92))</f>
        <v/>
      </c>
      <c r="H92" s="22" t="str">
        <f aca="true">IF(D92="","",TODAY()-D92)</f>
        <v/>
      </c>
      <c r="I92" s="18"/>
      <c r="J92" s="19"/>
      <c r="K92" s="18"/>
    </row>
    <row r="93" customFormat="false" ht="15" hidden="false" customHeight="false" outlineLevel="0" collapsed="false">
      <c r="A93" s="18"/>
      <c r="B93" s="18"/>
      <c r="C93" s="18"/>
      <c r="D93" s="19"/>
      <c r="E93" s="20"/>
      <c r="F93" s="20"/>
      <c r="G93" s="21" t="str">
        <f aca="false">IF(AND(E93="",F93=""),"",N(E93)+N(F93))</f>
        <v/>
      </c>
      <c r="H93" s="22" t="str">
        <f aca="true">IF(D93="","",TODAY()-D93)</f>
        <v/>
      </c>
      <c r="I93" s="18"/>
      <c r="J93" s="19"/>
      <c r="K93" s="18"/>
    </row>
    <row r="94" customFormat="false" ht="15" hidden="false" customHeight="false" outlineLevel="0" collapsed="false">
      <c r="A94" s="18"/>
      <c r="B94" s="18"/>
      <c r="C94" s="18"/>
      <c r="D94" s="19"/>
      <c r="E94" s="20"/>
      <c r="F94" s="20"/>
      <c r="G94" s="21" t="str">
        <f aca="false">IF(AND(E94="",F94=""),"",N(E94)+N(F94))</f>
        <v/>
      </c>
      <c r="H94" s="22" t="str">
        <f aca="true">IF(D94="","",TODAY()-D94)</f>
        <v/>
      </c>
      <c r="I94" s="18"/>
      <c r="J94" s="19"/>
      <c r="K94" s="18"/>
    </row>
    <row r="95" customFormat="false" ht="15" hidden="false" customHeight="false" outlineLevel="0" collapsed="false">
      <c r="A95" s="18"/>
      <c r="B95" s="18"/>
      <c r="C95" s="18"/>
      <c r="D95" s="19"/>
      <c r="E95" s="20"/>
      <c r="F95" s="20"/>
      <c r="G95" s="21" t="str">
        <f aca="false">IF(AND(E95="",F95=""),"",N(E95)+N(F95))</f>
        <v/>
      </c>
      <c r="H95" s="22" t="str">
        <f aca="true">IF(D95="","",TODAY()-D95)</f>
        <v/>
      </c>
      <c r="I95" s="18"/>
      <c r="J95" s="19"/>
      <c r="K95" s="18"/>
    </row>
    <row r="96" customFormat="false" ht="15" hidden="false" customHeight="false" outlineLevel="0" collapsed="false">
      <c r="A96" s="18"/>
      <c r="B96" s="18"/>
      <c r="C96" s="18"/>
      <c r="D96" s="19"/>
      <c r="E96" s="20"/>
      <c r="F96" s="20"/>
      <c r="G96" s="21" t="str">
        <f aca="false">IF(AND(E96="",F96=""),"",N(E96)+N(F96))</f>
        <v/>
      </c>
      <c r="H96" s="22" t="str">
        <f aca="true">IF(D96="","",TODAY()-D96)</f>
        <v/>
      </c>
      <c r="I96" s="18"/>
      <c r="J96" s="19"/>
      <c r="K96" s="18"/>
    </row>
    <row r="97" customFormat="false" ht="15" hidden="false" customHeight="false" outlineLevel="0" collapsed="false">
      <c r="A97" s="18"/>
      <c r="B97" s="18"/>
      <c r="C97" s="18"/>
      <c r="D97" s="19"/>
      <c r="E97" s="20"/>
      <c r="F97" s="20"/>
      <c r="G97" s="21" t="str">
        <f aca="false">IF(AND(E97="",F97=""),"",N(E97)+N(F97))</f>
        <v/>
      </c>
      <c r="H97" s="22" t="str">
        <f aca="true">IF(D97="","",TODAY()-D97)</f>
        <v/>
      </c>
      <c r="I97" s="18"/>
      <c r="J97" s="19"/>
      <c r="K97" s="18"/>
    </row>
    <row r="98" customFormat="false" ht="15" hidden="false" customHeight="false" outlineLevel="0" collapsed="false">
      <c r="A98" s="18"/>
      <c r="B98" s="18"/>
      <c r="C98" s="18"/>
      <c r="D98" s="19"/>
      <c r="E98" s="20"/>
      <c r="F98" s="20"/>
      <c r="G98" s="21" t="str">
        <f aca="false">IF(AND(E98="",F98=""),"",N(E98)+N(F98))</f>
        <v/>
      </c>
      <c r="H98" s="22" t="str">
        <f aca="true">IF(D98="","",TODAY()-D98)</f>
        <v/>
      </c>
      <c r="I98" s="18"/>
      <c r="J98" s="19"/>
      <c r="K98" s="18"/>
    </row>
    <row r="99" customFormat="false" ht="15" hidden="false" customHeight="false" outlineLevel="0" collapsed="false">
      <c r="A99" s="18"/>
      <c r="B99" s="18"/>
      <c r="C99" s="18"/>
      <c r="D99" s="19"/>
      <c r="E99" s="20"/>
      <c r="F99" s="20"/>
      <c r="G99" s="21" t="str">
        <f aca="false">IF(AND(E99="",F99=""),"",N(E99)+N(F99))</f>
        <v/>
      </c>
      <c r="H99" s="22" t="str">
        <f aca="true">IF(D99="","",TODAY()-D99)</f>
        <v/>
      </c>
      <c r="I99" s="18"/>
      <c r="J99" s="19"/>
      <c r="K99" s="18"/>
    </row>
    <row r="100" customFormat="false" ht="15" hidden="false" customHeight="false" outlineLevel="0" collapsed="false">
      <c r="A100" s="18"/>
      <c r="B100" s="18"/>
      <c r="C100" s="18"/>
      <c r="D100" s="19"/>
      <c r="E100" s="20"/>
      <c r="F100" s="20"/>
      <c r="G100" s="21" t="str">
        <f aca="false">IF(AND(E100="",F100=""),"",N(E100)+N(F100))</f>
        <v/>
      </c>
      <c r="H100" s="22" t="str">
        <f aca="true">IF(D100="","",TODAY()-D100)</f>
        <v/>
      </c>
      <c r="I100" s="18"/>
      <c r="J100" s="19"/>
      <c r="K100" s="18"/>
    </row>
    <row r="101" customFormat="false" ht="15" hidden="false" customHeight="false" outlineLevel="0" collapsed="false">
      <c r="A101" s="18"/>
      <c r="B101" s="18"/>
      <c r="C101" s="18"/>
      <c r="D101" s="19"/>
      <c r="E101" s="20"/>
      <c r="F101" s="20"/>
      <c r="G101" s="21" t="str">
        <f aca="false">IF(AND(E101="",F101=""),"",N(E101)+N(F101))</f>
        <v/>
      </c>
      <c r="H101" s="22" t="str">
        <f aca="true">IF(D101="","",TODAY()-D101)</f>
        <v/>
      </c>
      <c r="I101" s="18"/>
      <c r="J101" s="19"/>
      <c r="K101" s="18"/>
    </row>
    <row r="102" customFormat="false" ht="15" hidden="false" customHeight="false" outlineLevel="0" collapsed="false">
      <c r="A102" s="18"/>
      <c r="B102" s="18"/>
      <c r="C102" s="18"/>
      <c r="D102" s="19"/>
      <c r="E102" s="20"/>
      <c r="F102" s="20"/>
      <c r="G102" s="21" t="str">
        <f aca="false">IF(AND(E102="",F102=""),"",N(E102)+N(F102))</f>
        <v/>
      </c>
      <c r="H102" s="22" t="str">
        <f aca="true">IF(D102="","",TODAY()-D102)</f>
        <v/>
      </c>
      <c r="I102" s="18"/>
      <c r="J102" s="19"/>
      <c r="K102" s="18"/>
    </row>
    <row r="103" customFormat="false" ht="15" hidden="false" customHeight="false" outlineLevel="0" collapsed="false">
      <c r="A103" s="18"/>
      <c r="B103" s="18"/>
      <c r="C103" s="18"/>
      <c r="D103" s="19"/>
      <c r="E103" s="20"/>
      <c r="F103" s="20"/>
      <c r="G103" s="21" t="str">
        <f aca="false">IF(AND(E103="",F103=""),"",N(E103)+N(F103))</f>
        <v/>
      </c>
      <c r="H103" s="22" t="str">
        <f aca="true">IF(D103="","",TODAY()-D103)</f>
        <v/>
      </c>
      <c r="I103" s="18"/>
      <c r="J103" s="19"/>
      <c r="K103" s="18"/>
    </row>
    <row r="104" customFormat="false" ht="15" hidden="false" customHeight="false" outlineLevel="0" collapsed="false">
      <c r="A104" s="18"/>
      <c r="B104" s="18"/>
      <c r="C104" s="18"/>
      <c r="D104" s="19"/>
      <c r="E104" s="20"/>
      <c r="F104" s="20"/>
      <c r="G104" s="21" t="str">
        <f aca="false">IF(AND(E104="",F104=""),"",N(E104)+N(F104))</f>
        <v/>
      </c>
      <c r="H104" s="22" t="str">
        <f aca="true">IF(D104="","",TODAY()-D104)</f>
        <v/>
      </c>
      <c r="I104" s="18"/>
      <c r="J104" s="19"/>
      <c r="K104" s="18"/>
    </row>
    <row r="105" customFormat="false" ht="15" hidden="false" customHeight="false" outlineLevel="0" collapsed="false">
      <c r="A105" s="18"/>
      <c r="B105" s="18"/>
      <c r="C105" s="18"/>
      <c r="D105" s="19"/>
      <c r="E105" s="20"/>
      <c r="F105" s="20"/>
      <c r="G105" s="21" t="str">
        <f aca="false">IF(AND(E105="",F105=""),"",N(E105)+N(F105))</f>
        <v/>
      </c>
      <c r="H105" s="22" t="str">
        <f aca="true">IF(D105="","",TODAY()-D105)</f>
        <v/>
      </c>
      <c r="I105" s="18"/>
      <c r="J105" s="19"/>
      <c r="K105" s="18"/>
    </row>
    <row r="106" customFormat="false" ht="15" hidden="false" customHeight="false" outlineLevel="0" collapsed="false">
      <c r="A106" s="18"/>
      <c r="B106" s="18"/>
      <c r="C106" s="18"/>
      <c r="D106" s="19"/>
      <c r="E106" s="20"/>
      <c r="F106" s="20"/>
      <c r="G106" s="21" t="str">
        <f aca="false">IF(AND(E106="",F106=""),"",N(E106)+N(F106))</f>
        <v/>
      </c>
      <c r="H106" s="22" t="str">
        <f aca="true">IF(D106="","",TODAY()-D106)</f>
        <v/>
      </c>
      <c r="I106" s="18"/>
      <c r="J106" s="19"/>
      <c r="K106" s="18"/>
    </row>
    <row r="107" customFormat="false" ht="15" hidden="false" customHeight="false" outlineLevel="0" collapsed="false">
      <c r="A107" s="18"/>
      <c r="B107" s="18"/>
      <c r="C107" s="18"/>
      <c r="D107" s="19"/>
      <c r="E107" s="20"/>
      <c r="F107" s="20"/>
      <c r="G107" s="21" t="str">
        <f aca="false">IF(AND(E107="",F107=""),"",N(E107)+N(F107))</f>
        <v/>
      </c>
      <c r="H107" s="22" t="str">
        <f aca="true">IF(D107="","",TODAY()-D107)</f>
        <v/>
      </c>
      <c r="I107" s="18"/>
      <c r="J107" s="19"/>
      <c r="K107" s="18"/>
    </row>
    <row r="108" customFormat="false" ht="15" hidden="false" customHeight="false" outlineLevel="0" collapsed="false">
      <c r="A108" s="18"/>
      <c r="B108" s="18"/>
      <c r="C108" s="18"/>
      <c r="D108" s="19"/>
      <c r="E108" s="20"/>
      <c r="F108" s="20"/>
      <c r="G108" s="21" t="str">
        <f aca="false">IF(AND(E108="",F108=""),"",N(E108)+N(F108))</f>
        <v/>
      </c>
      <c r="H108" s="22" t="str">
        <f aca="true">IF(D108="","",TODAY()-D108)</f>
        <v/>
      </c>
      <c r="I108" s="18"/>
      <c r="J108" s="19"/>
      <c r="K108" s="18"/>
    </row>
    <row r="109" customFormat="false" ht="15" hidden="false" customHeight="false" outlineLevel="0" collapsed="false">
      <c r="A109" s="18"/>
      <c r="B109" s="18"/>
      <c r="C109" s="18"/>
      <c r="D109" s="19"/>
      <c r="E109" s="20"/>
      <c r="F109" s="20"/>
      <c r="G109" s="21" t="str">
        <f aca="false">IF(AND(E109="",F109=""),"",N(E109)+N(F109))</f>
        <v/>
      </c>
      <c r="H109" s="22" t="str">
        <f aca="true">IF(D109="","",TODAY()-D109)</f>
        <v/>
      </c>
      <c r="I109" s="18"/>
      <c r="J109" s="19"/>
      <c r="K109" s="18"/>
    </row>
    <row r="110" customFormat="false" ht="15" hidden="false" customHeight="false" outlineLevel="0" collapsed="false">
      <c r="A110" s="18"/>
      <c r="B110" s="18"/>
      <c r="C110" s="18"/>
      <c r="D110" s="19"/>
      <c r="E110" s="20"/>
      <c r="F110" s="20"/>
      <c r="G110" s="21" t="str">
        <f aca="false">IF(AND(E110="",F110=""),"",N(E110)+N(F110))</f>
        <v/>
      </c>
      <c r="H110" s="22" t="str">
        <f aca="true">IF(D110="","",TODAY()-D110)</f>
        <v/>
      </c>
      <c r="I110" s="18"/>
      <c r="J110" s="19"/>
      <c r="K110" s="18"/>
    </row>
    <row r="111" customFormat="false" ht="15" hidden="false" customHeight="false" outlineLevel="0" collapsed="false">
      <c r="A111" s="18"/>
      <c r="B111" s="18"/>
      <c r="C111" s="18"/>
      <c r="D111" s="19"/>
      <c r="E111" s="20"/>
      <c r="F111" s="20"/>
      <c r="G111" s="21" t="str">
        <f aca="false">IF(AND(E111="",F111=""),"",N(E111)+N(F111))</f>
        <v/>
      </c>
      <c r="H111" s="22" t="str">
        <f aca="true">IF(D111="","",TODAY()-D111)</f>
        <v/>
      </c>
      <c r="I111" s="18"/>
      <c r="J111" s="19"/>
      <c r="K111" s="18"/>
    </row>
    <row r="112" customFormat="false" ht="15" hidden="false" customHeight="false" outlineLevel="0" collapsed="false">
      <c r="A112" s="18"/>
      <c r="B112" s="18"/>
      <c r="C112" s="18"/>
      <c r="D112" s="19"/>
      <c r="E112" s="20"/>
      <c r="F112" s="20"/>
      <c r="G112" s="21" t="str">
        <f aca="false">IF(AND(E112="",F112=""),"",N(E112)+N(F112))</f>
        <v/>
      </c>
      <c r="H112" s="22" t="str">
        <f aca="true">IF(D112="","",TODAY()-D112)</f>
        <v/>
      </c>
      <c r="I112" s="18"/>
      <c r="J112" s="19"/>
      <c r="K112" s="18"/>
    </row>
    <row r="113" customFormat="false" ht="15" hidden="false" customHeight="false" outlineLevel="0" collapsed="false">
      <c r="A113" s="18"/>
      <c r="B113" s="18"/>
      <c r="C113" s="18"/>
      <c r="D113" s="19"/>
      <c r="E113" s="20"/>
      <c r="F113" s="20"/>
      <c r="G113" s="21" t="str">
        <f aca="false">IF(AND(E113="",F113=""),"",N(E113)+N(F113))</f>
        <v/>
      </c>
      <c r="H113" s="22" t="str">
        <f aca="true">IF(D113="","",TODAY()-D113)</f>
        <v/>
      </c>
      <c r="I113" s="18"/>
      <c r="J113" s="19"/>
      <c r="K113" s="18"/>
    </row>
    <row r="114" customFormat="false" ht="15" hidden="false" customHeight="false" outlineLevel="0" collapsed="false">
      <c r="A114" s="18"/>
      <c r="B114" s="18"/>
      <c r="C114" s="18"/>
      <c r="D114" s="19"/>
      <c r="E114" s="20"/>
      <c r="F114" s="20"/>
      <c r="G114" s="21" t="str">
        <f aca="false">IF(AND(E114="",F114=""),"",N(E114)+N(F114))</f>
        <v/>
      </c>
      <c r="H114" s="22" t="str">
        <f aca="true">IF(D114="","",TODAY()-D114)</f>
        <v/>
      </c>
      <c r="I114" s="18"/>
      <c r="J114" s="19"/>
      <c r="K114" s="18"/>
    </row>
    <row r="115" customFormat="false" ht="15" hidden="false" customHeight="false" outlineLevel="0" collapsed="false">
      <c r="A115" s="18"/>
      <c r="B115" s="18"/>
      <c r="C115" s="18"/>
      <c r="D115" s="19"/>
      <c r="E115" s="20"/>
      <c r="F115" s="20"/>
      <c r="G115" s="21" t="str">
        <f aca="false">IF(AND(E115="",F115=""),"",N(E115)+N(F115))</f>
        <v/>
      </c>
      <c r="H115" s="22" t="str">
        <f aca="true">IF(D115="","",TODAY()-D115)</f>
        <v/>
      </c>
      <c r="I115" s="18"/>
      <c r="J115" s="19"/>
      <c r="K115" s="18"/>
    </row>
    <row r="116" customFormat="false" ht="15" hidden="false" customHeight="false" outlineLevel="0" collapsed="false">
      <c r="A116" s="18"/>
      <c r="B116" s="18"/>
      <c r="C116" s="18"/>
      <c r="D116" s="19"/>
      <c r="E116" s="20"/>
      <c r="F116" s="20"/>
      <c r="G116" s="21" t="str">
        <f aca="false">IF(AND(E116="",F116=""),"",N(E116)+N(F116))</f>
        <v/>
      </c>
      <c r="H116" s="22" t="str">
        <f aca="true">IF(D116="","",TODAY()-D116)</f>
        <v/>
      </c>
      <c r="I116" s="18"/>
      <c r="J116" s="19"/>
      <c r="K116" s="18"/>
    </row>
    <row r="117" customFormat="false" ht="15" hidden="false" customHeight="false" outlineLevel="0" collapsed="false">
      <c r="A117" s="18"/>
      <c r="B117" s="18"/>
      <c r="C117" s="18"/>
      <c r="D117" s="19"/>
      <c r="E117" s="20"/>
      <c r="F117" s="20"/>
      <c r="G117" s="21" t="str">
        <f aca="false">IF(AND(E117="",F117=""),"",N(E117)+N(F117))</f>
        <v/>
      </c>
      <c r="H117" s="22" t="str">
        <f aca="true">IF(D117="","",TODAY()-D117)</f>
        <v/>
      </c>
      <c r="I117" s="18"/>
      <c r="J117" s="19"/>
      <c r="K117" s="18"/>
    </row>
    <row r="118" customFormat="false" ht="15" hidden="false" customHeight="false" outlineLevel="0" collapsed="false">
      <c r="A118" s="18"/>
      <c r="B118" s="18"/>
      <c r="C118" s="18"/>
      <c r="D118" s="19"/>
      <c r="E118" s="20"/>
      <c r="F118" s="20"/>
      <c r="G118" s="21" t="str">
        <f aca="false">IF(AND(E118="",F118=""),"",N(E118)+N(F118))</f>
        <v/>
      </c>
      <c r="H118" s="22" t="str">
        <f aca="true">IF(D118="","",TODAY()-D118)</f>
        <v/>
      </c>
      <c r="I118" s="18"/>
      <c r="J118" s="19"/>
      <c r="K118" s="18"/>
    </row>
    <row r="119" customFormat="false" ht="15" hidden="false" customHeight="false" outlineLevel="0" collapsed="false">
      <c r="A119" s="18"/>
      <c r="B119" s="18"/>
      <c r="C119" s="18"/>
      <c r="D119" s="19"/>
      <c r="E119" s="20"/>
      <c r="F119" s="20"/>
      <c r="G119" s="21" t="str">
        <f aca="false">IF(AND(E119="",F119=""),"",N(E119)+N(F119))</f>
        <v/>
      </c>
      <c r="H119" s="22" t="str">
        <f aca="true">IF(D119="","",TODAY()-D119)</f>
        <v/>
      </c>
      <c r="I119" s="18"/>
      <c r="J119" s="19"/>
      <c r="K119" s="18"/>
    </row>
    <row r="120" customFormat="false" ht="15" hidden="false" customHeight="false" outlineLevel="0" collapsed="false">
      <c r="A120" s="18"/>
      <c r="B120" s="18"/>
      <c r="C120" s="18"/>
      <c r="D120" s="19"/>
      <c r="E120" s="20"/>
      <c r="F120" s="20"/>
      <c r="G120" s="21" t="str">
        <f aca="false">IF(AND(E120="",F120=""),"",N(E120)+N(F120))</f>
        <v/>
      </c>
      <c r="H120" s="22" t="str">
        <f aca="true">IF(D120="","",TODAY()-D120)</f>
        <v/>
      </c>
      <c r="I120" s="18"/>
      <c r="J120" s="19"/>
      <c r="K120" s="18"/>
    </row>
    <row r="121" customFormat="false" ht="15" hidden="false" customHeight="false" outlineLevel="0" collapsed="false">
      <c r="A121" s="18"/>
      <c r="B121" s="18"/>
      <c r="C121" s="18"/>
      <c r="D121" s="19"/>
      <c r="E121" s="20"/>
      <c r="F121" s="20"/>
      <c r="G121" s="21" t="str">
        <f aca="false">IF(AND(E121="",F121=""),"",N(E121)+N(F121))</f>
        <v/>
      </c>
      <c r="H121" s="22" t="str">
        <f aca="true">IF(D121="","",TODAY()-D121)</f>
        <v/>
      </c>
      <c r="I121" s="18"/>
      <c r="J121" s="19"/>
      <c r="K121" s="18"/>
    </row>
    <row r="122" customFormat="false" ht="15" hidden="false" customHeight="false" outlineLevel="0" collapsed="false">
      <c r="A122" s="18"/>
      <c r="B122" s="18"/>
      <c r="C122" s="18"/>
      <c r="D122" s="19"/>
      <c r="E122" s="20"/>
      <c r="F122" s="20"/>
      <c r="G122" s="21" t="str">
        <f aca="false">IF(AND(E122="",F122=""),"",N(E122)+N(F122))</f>
        <v/>
      </c>
      <c r="H122" s="22" t="str">
        <f aca="true">IF(D122="","",TODAY()-D122)</f>
        <v/>
      </c>
      <c r="I122" s="18"/>
      <c r="J122" s="19"/>
      <c r="K122" s="18"/>
    </row>
    <row r="123" customFormat="false" ht="15" hidden="false" customHeight="false" outlineLevel="0" collapsed="false">
      <c r="A123" s="18"/>
      <c r="B123" s="18"/>
      <c r="C123" s="18"/>
      <c r="D123" s="19"/>
      <c r="E123" s="20"/>
      <c r="F123" s="20"/>
      <c r="G123" s="21" t="str">
        <f aca="false">IF(AND(E123="",F123=""),"",N(E123)+N(F123))</f>
        <v/>
      </c>
      <c r="H123" s="22" t="str">
        <f aca="true">IF(D123="","",TODAY()-D123)</f>
        <v/>
      </c>
      <c r="I123" s="18"/>
      <c r="J123" s="19"/>
      <c r="K123" s="18"/>
    </row>
    <row r="124" customFormat="false" ht="15" hidden="false" customHeight="false" outlineLevel="0" collapsed="false">
      <c r="A124" s="18"/>
      <c r="B124" s="18"/>
      <c r="C124" s="18"/>
      <c r="D124" s="19"/>
      <c r="E124" s="20"/>
      <c r="F124" s="20"/>
      <c r="G124" s="21" t="str">
        <f aca="false">IF(AND(E124="",F124=""),"",N(E124)+N(F124))</f>
        <v/>
      </c>
      <c r="H124" s="22" t="str">
        <f aca="true">IF(D124="","",TODAY()-D124)</f>
        <v/>
      </c>
      <c r="I124" s="18"/>
      <c r="J124" s="19"/>
      <c r="K124" s="18"/>
    </row>
    <row r="125" customFormat="false" ht="15" hidden="false" customHeight="false" outlineLevel="0" collapsed="false">
      <c r="A125" s="18"/>
      <c r="B125" s="18"/>
      <c r="C125" s="18"/>
      <c r="D125" s="19"/>
      <c r="E125" s="20"/>
      <c r="F125" s="20"/>
      <c r="G125" s="21" t="str">
        <f aca="false">IF(AND(E125="",F125=""),"",N(E125)+N(F125))</f>
        <v/>
      </c>
      <c r="H125" s="22" t="str">
        <f aca="true">IF(D125="","",TODAY()-D125)</f>
        <v/>
      </c>
      <c r="I125" s="18"/>
      <c r="J125" s="19"/>
      <c r="K125" s="18"/>
    </row>
    <row r="126" customFormat="false" ht="15" hidden="false" customHeight="false" outlineLevel="0" collapsed="false">
      <c r="A126" s="18"/>
      <c r="B126" s="18"/>
      <c r="C126" s="18"/>
      <c r="D126" s="19"/>
      <c r="E126" s="20"/>
      <c r="F126" s="20"/>
      <c r="G126" s="21" t="str">
        <f aca="false">IF(AND(E126="",F126=""),"",N(E126)+N(F126))</f>
        <v/>
      </c>
      <c r="H126" s="22" t="str">
        <f aca="true">IF(D126="","",TODAY()-D126)</f>
        <v/>
      </c>
      <c r="I126" s="18"/>
      <c r="J126" s="19"/>
      <c r="K126" s="18"/>
    </row>
    <row r="127" customFormat="false" ht="15" hidden="false" customHeight="false" outlineLevel="0" collapsed="false">
      <c r="A127" s="18"/>
      <c r="B127" s="18"/>
      <c r="C127" s="18"/>
      <c r="D127" s="19"/>
      <c r="E127" s="20"/>
      <c r="F127" s="20"/>
      <c r="G127" s="21" t="str">
        <f aca="false">IF(AND(E127="",F127=""),"",N(E127)+N(F127))</f>
        <v/>
      </c>
      <c r="H127" s="22" t="str">
        <f aca="true">IF(D127="","",TODAY()-D127)</f>
        <v/>
      </c>
      <c r="I127" s="18"/>
      <c r="J127" s="19"/>
      <c r="K127" s="18"/>
    </row>
    <row r="128" customFormat="false" ht="15" hidden="false" customHeight="false" outlineLevel="0" collapsed="false">
      <c r="A128" s="18"/>
      <c r="B128" s="18"/>
      <c r="C128" s="18"/>
      <c r="D128" s="19"/>
      <c r="E128" s="20"/>
      <c r="F128" s="20"/>
      <c r="G128" s="21" t="str">
        <f aca="false">IF(AND(E128="",F128=""),"",N(E128)+N(F128))</f>
        <v/>
      </c>
      <c r="H128" s="22" t="str">
        <f aca="true">IF(D128="","",TODAY()-D128)</f>
        <v/>
      </c>
      <c r="I128" s="18"/>
      <c r="J128" s="19"/>
      <c r="K128" s="18"/>
    </row>
    <row r="129" customFormat="false" ht="15" hidden="false" customHeight="false" outlineLevel="0" collapsed="false">
      <c r="A129" s="18"/>
      <c r="B129" s="18"/>
      <c r="C129" s="18"/>
      <c r="D129" s="19"/>
      <c r="E129" s="20"/>
      <c r="F129" s="20"/>
      <c r="G129" s="21" t="str">
        <f aca="false">IF(AND(E129="",F129=""),"",N(E129)+N(F129))</f>
        <v/>
      </c>
      <c r="H129" s="22" t="str">
        <f aca="true">IF(D129="","",TODAY()-D129)</f>
        <v/>
      </c>
      <c r="I129" s="18"/>
      <c r="J129" s="19"/>
      <c r="K129" s="18"/>
    </row>
    <row r="130" customFormat="false" ht="15" hidden="false" customHeight="false" outlineLevel="0" collapsed="false">
      <c r="A130" s="18"/>
      <c r="B130" s="18"/>
      <c r="C130" s="18"/>
      <c r="D130" s="19"/>
      <c r="E130" s="20"/>
      <c r="F130" s="20"/>
      <c r="G130" s="21" t="str">
        <f aca="false">IF(AND(E130="",F130=""),"",N(E130)+N(F130))</f>
        <v/>
      </c>
      <c r="H130" s="22" t="str">
        <f aca="true">IF(D130="","",TODAY()-D130)</f>
        <v/>
      </c>
      <c r="I130" s="18"/>
      <c r="J130" s="19"/>
      <c r="K130" s="18"/>
    </row>
    <row r="131" customFormat="false" ht="15" hidden="false" customHeight="false" outlineLevel="0" collapsed="false">
      <c r="A131" s="18"/>
      <c r="B131" s="18"/>
      <c r="C131" s="18"/>
      <c r="D131" s="19"/>
      <c r="E131" s="20"/>
      <c r="F131" s="20"/>
      <c r="G131" s="21" t="str">
        <f aca="false">IF(AND(E131="",F131=""),"",N(E131)+N(F131))</f>
        <v/>
      </c>
      <c r="H131" s="22" t="str">
        <f aca="true">IF(D131="","",TODAY()-D131)</f>
        <v/>
      </c>
      <c r="I131" s="18"/>
      <c r="J131" s="19"/>
      <c r="K131" s="18"/>
    </row>
    <row r="132" customFormat="false" ht="15" hidden="false" customHeight="false" outlineLevel="0" collapsed="false">
      <c r="A132" s="18"/>
      <c r="B132" s="18"/>
      <c r="C132" s="18"/>
      <c r="D132" s="19"/>
      <c r="E132" s="20"/>
      <c r="F132" s="20"/>
      <c r="G132" s="21" t="str">
        <f aca="false">IF(AND(E132="",F132=""),"",N(E132)+N(F132))</f>
        <v/>
      </c>
      <c r="H132" s="22" t="str">
        <f aca="true">IF(D132="","",TODAY()-D132)</f>
        <v/>
      </c>
      <c r="I132" s="18"/>
      <c r="J132" s="19"/>
      <c r="K132" s="18"/>
    </row>
    <row r="133" customFormat="false" ht="15" hidden="false" customHeight="false" outlineLevel="0" collapsed="false">
      <c r="A133" s="18"/>
      <c r="B133" s="18"/>
      <c r="C133" s="18"/>
      <c r="D133" s="19"/>
      <c r="E133" s="20"/>
      <c r="F133" s="20"/>
      <c r="G133" s="21" t="str">
        <f aca="false">IF(AND(E133="",F133=""),"",N(E133)+N(F133))</f>
        <v/>
      </c>
      <c r="H133" s="22" t="str">
        <f aca="true">IF(D133="","",TODAY()-D133)</f>
        <v/>
      </c>
      <c r="I133" s="18"/>
      <c r="J133" s="19"/>
      <c r="K133" s="18"/>
    </row>
    <row r="134" customFormat="false" ht="15" hidden="false" customHeight="false" outlineLevel="0" collapsed="false">
      <c r="A134" s="18"/>
      <c r="B134" s="18"/>
      <c r="C134" s="18"/>
      <c r="D134" s="19"/>
      <c r="E134" s="20"/>
      <c r="F134" s="20"/>
      <c r="G134" s="21" t="str">
        <f aca="false">IF(AND(E134="",F134=""),"",N(E134)+N(F134))</f>
        <v/>
      </c>
      <c r="H134" s="22" t="str">
        <f aca="true">IF(D134="","",TODAY()-D134)</f>
        <v/>
      </c>
      <c r="I134" s="18"/>
      <c r="J134" s="19"/>
      <c r="K134" s="18"/>
    </row>
    <row r="135" customFormat="false" ht="15" hidden="false" customHeight="false" outlineLevel="0" collapsed="false">
      <c r="A135" s="18"/>
      <c r="B135" s="18"/>
      <c r="C135" s="18"/>
      <c r="D135" s="19"/>
      <c r="E135" s="20"/>
      <c r="F135" s="20"/>
      <c r="G135" s="21" t="str">
        <f aca="false">IF(AND(E135="",F135=""),"",N(E135)+N(F135))</f>
        <v/>
      </c>
      <c r="H135" s="22" t="str">
        <f aca="true">IF(D135="","",TODAY()-D135)</f>
        <v/>
      </c>
      <c r="I135" s="18"/>
      <c r="J135" s="19"/>
      <c r="K135" s="18"/>
    </row>
    <row r="136" customFormat="false" ht="15" hidden="false" customHeight="false" outlineLevel="0" collapsed="false">
      <c r="A136" s="18"/>
      <c r="B136" s="18"/>
      <c r="C136" s="18"/>
      <c r="D136" s="19"/>
      <c r="E136" s="20"/>
      <c r="F136" s="20"/>
      <c r="G136" s="21" t="str">
        <f aca="false">IF(AND(E136="",F136=""),"",N(E136)+N(F136))</f>
        <v/>
      </c>
      <c r="H136" s="22" t="str">
        <f aca="true">IF(D136="","",TODAY()-D136)</f>
        <v/>
      </c>
      <c r="I136" s="18"/>
      <c r="J136" s="19"/>
      <c r="K136" s="18"/>
    </row>
    <row r="137" customFormat="false" ht="15" hidden="false" customHeight="false" outlineLevel="0" collapsed="false">
      <c r="A137" s="18"/>
      <c r="B137" s="18"/>
      <c r="C137" s="18"/>
      <c r="D137" s="19"/>
      <c r="E137" s="20"/>
      <c r="F137" s="20"/>
      <c r="G137" s="21" t="str">
        <f aca="false">IF(AND(E137="",F137=""),"",N(E137)+N(F137))</f>
        <v/>
      </c>
      <c r="H137" s="22" t="str">
        <f aca="true">IF(D137="","",TODAY()-D137)</f>
        <v/>
      </c>
      <c r="I137" s="18"/>
      <c r="J137" s="19"/>
      <c r="K137" s="18"/>
    </row>
    <row r="138" customFormat="false" ht="15" hidden="false" customHeight="false" outlineLevel="0" collapsed="false">
      <c r="A138" s="18"/>
      <c r="B138" s="18"/>
      <c r="C138" s="18"/>
      <c r="D138" s="19"/>
      <c r="E138" s="20"/>
      <c r="F138" s="20"/>
      <c r="G138" s="21" t="str">
        <f aca="false">IF(AND(E138="",F138=""),"",N(E138)+N(F138))</f>
        <v/>
      </c>
      <c r="H138" s="22" t="str">
        <f aca="true">IF(D138="","",TODAY()-D138)</f>
        <v/>
      </c>
      <c r="I138" s="18"/>
      <c r="J138" s="19"/>
      <c r="K138" s="18"/>
    </row>
    <row r="139" customFormat="false" ht="15" hidden="false" customHeight="false" outlineLevel="0" collapsed="false">
      <c r="A139" s="18"/>
      <c r="B139" s="18"/>
      <c r="C139" s="18"/>
      <c r="D139" s="19"/>
      <c r="E139" s="20"/>
      <c r="F139" s="20"/>
      <c r="G139" s="21" t="str">
        <f aca="false">IF(AND(E139="",F139=""),"",N(E139)+N(F139))</f>
        <v/>
      </c>
      <c r="H139" s="22" t="str">
        <f aca="true">IF(D139="","",TODAY()-D139)</f>
        <v/>
      </c>
      <c r="I139" s="18"/>
      <c r="J139" s="19"/>
      <c r="K139" s="18"/>
    </row>
    <row r="140" customFormat="false" ht="15" hidden="false" customHeight="false" outlineLevel="0" collapsed="false">
      <c r="A140" s="18"/>
      <c r="B140" s="18"/>
      <c r="C140" s="18"/>
      <c r="D140" s="19"/>
      <c r="E140" s="20"/>
      <c r="F140" s="20"/>
      <c r="G140" s="21" t="str">
        <f aca="false">IF(AND(E140="",F140=""),"",N(E140)+N(F140))</f>
        <v/>
      </c>
      <c r="H140" s="22" t="str">
        <f aca="true">IF(D140="","",TODAY()-D140)</f>
        <v/>
      </c>
      <c r="I140" s="18"/>
      <c r="J140" s="19"/>
      <c r="K140" s="18"/>
    </row>
    <row r="141" customFormat="false" ht="15" hidden="false" customHeight="false" outlineLevel="0" collapsed="false">
      <c r="A141" s="18"/>
      <c r="B141" s="18"/>
      <c r="C141" s="18"/>
      <c r="D141" s="19"/>
      <c r="E141" s="20"/>
      <c r="F141" s="20"/>
      <c r="G141" s="21" t="str">
        <f aca="false">IF(AND(E141="",F141=""),"",N(E141)+N(F141))</f>
        <v/>
      </c>
      <c r="H141" s="22" t="str">
        <f aca="true">IF(D141="","",TODAY()-D141)</f>
        <v/>
      </c>
      <c r="I141" s="18"/>
      <c r="J141" s="19"/>
      <c r="K141" s="18"/>
    </row>
    <row r="142" customFormat="false" ht="15" hidden="false" customHeight="false" outlineLevel="0" collapsed="false">
      <c r="A142" s="18"/>
      <c r="B142" s="18"/>
      <c r="C142" s="18"/>
      <c r="D142" s="19"/>
      <c r="E142" s="20"/>
      <c r="F142" s="20"/>
      <c r="G142" s="21" t="str">
        <f aca="false">IF(AND(E142="",F142=""),"",N(E142)+N(F142))</f>
        <v/>
      </c>
      <c r="H142" s="22" t="str">
        <f aca="true">IF(D142="","",TODAY()-D142)</f>
        <v/>
      </c>
      <c r="I142" s="18"/>
      <c r="J142" s="19"/>
      <c r="K142" s="18"/>
    </row>
    <row r="143" customFormat="false" ht="15" hidden="false" customHeight="false" outlineLevel="0" collapsed="false">
      <c r="A143" s="18"/>
      <c r="B143" s="18"/>
      <c r="C143" s="18"/>
      <c r="D143" s="19"/>
      <c r="E143" s="20"/>
      <c r="F143" s="20"/>
      <c r="G143" s="21" t="str">
        <f aca="false">IF(AND(E143="",F143=""),"",N(E143)+N(F143))</f>
        <v/>
      </c>
      <c r="H143" s="22" t="str">
        <f aca="true">IF(D143="","",TODAY()-D143)</f>
        <v/>
      </c>
      <c r="I143" s="18"/>
      <c r="J143" s="19"/>
      <c r="K143" s="18"/>
    </row>
    <row r="144" customFormat="false" ht="15" hidden="false" customHeight="false" outlineLevel="0" collapsed="false">
      <c r="A144" s="18"/>
      <c r="B144" s="18"/>
      <c r="C144" s="18"/>
      <c r="D144" s="19"/>
      <c r="E144" s="20"/>
      <c r="F144" s="20"/>
      <c r="G144" s="21" t="str">
        <f aca="false">IF(AND(E144="",F144=""),"",N(E144)+N(F144))</f>
        <v/>
      </c>
      <c r="H144" s="22" t="str">
        <f aca="true">IF(D144="","",TODAY()-D144)</f>
        <v/>
      </c>
      <c r="I144" s="18"/>
      <c r="J144" s="19"/>
      <c r="K144" s="18"/>
    </row>
    <row r="145" customFormat="false" ht="15" hidden="false" customHeight="false" outlineLevel="0" collapsed="false">
      <c r="A145" s="18"/>
      <c r="B145" s="18"/>
      <c r="C145" s="18"/>
      <c r="D145" s="19"/>
      <c r="E145" s="20"/>
      <c r="F145" s="20"/>
      <c r="G145" s="21" t="str">
        <f aca="false">IF(AND(E145="",F145=""),"",N(E145)+N(F145))</f>
        <v/>
      </c>
      <c r="H145" s="22" t="str">
        <f aca="true">IF(D145="","",TODAY()-D145)</f>
        <v/>
      </c>
      <c r="I145" s="18"/>
      <c r="J145" s="19"/>
      <c r="K145" s="18"/>
    </row>
    <row r="146" customFormat="false" ht="15" hidden="false" customHeight="false" outlineLevel="0" collapsed="false">
      <c r="A146" s="18"/>
      <c r="B146" s="18"/>
      <c r="C146" s="18"/>
      <c r="D146" s="19"/>
      <c r="E146" s="20"/>
      <c r="F146" s="20"/>
      <c r="G146" s="21" t="str">
        <f aca="false">IF(AND(E146="",F146=""),"",N(E146)+N(F146))</f>
        <v/>
      </c>
      <c r="H146" s="22" t="str">
        <f aca="true">IF(D146="","",TODAY()-D146)</f>
        <v/>
      </c>
      <c r="I146" s="18"/>
      <c r="J146" s="19"/>
      <c r="K146" s="18"/>
    </row>
    <row r="147" customFormat="false" ht="15" hidden="false" customHeight="false" outlineLevel="0" collapsed="false">
      <c r="A147" s="18"/>
      <c r="B147" s="18"/>
      <c r="C147" s="18"/>
      <c r="D147" s="19"/>
      <c r="E147" s="20"/>
      <c r="F147" s="20"/>
      <c r="G147" s="21" t="str">
        <f aca="false">IF(AND(E147="",F147=""),"",N(E147)+N(F147))</f>
        <v/>
      </c>
      <c r="H147" s="22" t="str">
        <f aca="true">IF(D147="","",TODAY()-D147)</f>
        <v/>
      </c>
      <c r="I147" s="18"/>
      <c r="J147" s="19"/>
      <c r="K147" s="18"/>
    </row>
    <row r="148" customFormat="false" ht="15" hidden="false" customHeight="false" outlineLevel="0" collapsed="false">
      <c r="A148" s="18"/>
      <c r="B148" s="18"/>
      <c r="C148" s="18"/>
      <c r="D148" s="19"/>
      <c r="E148" s="20"/>
      <c r="F148" s="20"/>
      <c r="G148" s="21" t="str">
        <f aca="false">IF(AND(E148="",F148=""),"",N(E148)+N(F148))</f>
        <v/>
      </c>
      <c r="H148" s="22" t="str">
        <f aca="true">IF(D148="","",TODAY()-D148)</f>
        <v/>
      </c>
      <c r="I148" s="18"/>
      <c r="J148" s="19"/>
      <c r="K148" s="18"/>
    </row>
    <row r="149" customFormat="false" ht="15" hidden="false" customHeight="false" outlineLevel="0" collapsed="false">
      <c r="A149" s="18"/>
      <c r="B149" s="18"/>
      <c r="C149" s="18"/>
      <c r="D149" s="19"/>
      <c r="E149" s="20"/>
      <c r="F149" s="20"/>
      <c r="G149" s="21" t="str">
        <f aca="false">IF(AND(E149="",F149=""),"",N(E149)+N(F149))</f>
        <v/>
      </c>
      <c r="H149" s="22" t="str">
        <f aca="true">IF(D149="","",TODAY()-D149)</f>
        <v/>
      </c>
      <c r="I149" s="18"/>
      <c r="J149" s="19"/>
      <c r="K149" s="18"/>
    </row>
    <row r="150" customFormat="false" ht="15" hidden="false" customHeight="false" outlineLevel="0" collapsed="false">
      <c r="A150" s="18"/>
      <c r="B150" s="18"/>
      <c r="C150" s="18"/>
      <c r="D150" s="19"/>
      <c r="E150" s="20"/>
      <c r="F150" s="20"/>
      <c r="G150" s="21" t="str">
        <f aca="false">IF(AND(E150="",F150=""),"",N(E150)+N(F150))</f>
        <v/>
      </c>
      <c r="H150" s="22" t="str">
        <f aca="true">IF(D150="","",TODAY()-D150)</f>
        <v/>
      </c>
      <c r="I150" s="18"/>
      <c r="J150" s="19"/>
      <c r="K150" s="18"/>
    </row>
    <row r="151" customFormat="false" ht="15" hidden="false" customHeight="false" outlineLevel="0" collapsed="false">
      <c r="A151" s="18"/>
      <c r="B151" s="18"/>
      <c r="C151" s="18"/>
      <c r="D151" s="19"/>
      <c r="E151" s="20"/>
      <c r="F151" s="20"/>
      <c r="G151" s="21" t="str">
        <f aca="false">IF(AND(E151="",F151=""),"",N(E151)+N(F151))</f>
        <v/>
      </c>
      <c r="H151" s="22" t="str">
        <f aca="true">IF(D151="","",TODAY()-D151)</f>
        <v/>
      </c>
      <c r="I151" s="18"/>
      <c r="J151" s="19"/>
      <c r="K151" s="18"/>
    </row>
    <row r="152" customFormat="false" ht="15" hidden="false" customHeight="false" outlineLevel="0" collapsed="false">
      <c r="A152" s="18"/>
      <c r="B152" s="18"/>
      <c r="C152" s="18"/>
      <c r="D152" s="19"/>
      <c r="E152" s="20"/>
      <c r="F152" s="20"/>
      <c r="G152" s="21" t="str">
        <f aca="false">IF(AND(E152="",F152=""),"",N(E152)+N(F152))</f>
        <v/>
      </c>
      <c r="H152" s="22" t="str">
        <f aca="true">IF(D152="","",TODAY()-D152)</f>
        <v/>
      </c>
      <c r="I152" s="18"/>
      <c r="J152" s="19"/>
      <c r="K152" s="18"/>
    </row>
    <row r="153" customFormat="false" ht="15" hidden="false" customHeight="false" outlineLevel="0" collapsed="false">
      <c r="A153" s="18"/>
      <c r="B153" s="18"/>
      <c r="C153" s="18"/>
      <c r="D153" s="19"/>
      <c r="E153" s="20"/>
      <c r="F153" s="20"/>
      <c r="G153" s="21" t="str">
        <f aca="false">IF(AND(E153="",F153=""),"",N(E153)+N(F153))</f>
        <v/>
      </c>
      <c r="H153" s="22" t="str">
        <f aca="true">IF(D153="","",TODAY()-D153)</f>
        <v/>
      </c>
      <c r="I153" s="18"/>
      <c r="J153" s="19"/>
      <c r="K153" s="18"/>
    </row>
    <row r="154" customFormat="false" ht="15" hidden="false" customHeight="false" outlineLevel="0" collapsed="false">
      <c r="A154" s="18"/>
      <c r="B154" s="18"/>
      <c r="C154" s="18"/>
      <c r="D154" s="19"/>
      <c r="E154" s="20"/>
      <c r="F154" s="20"/>
      <c r="G154" s="21" t="str">
        <f aca="false">IF(AND(E154="",F154=""),"",N(E154)+N(F154))</f>
        <v/>
      </c>
      <c r="H154" s="22" t="str">
        <f aca="true">IF(D154="","",TODAY()-D154)</f>
        <v/>
      </c>
      <c r="I154" s="18"/>
      <c r="J154" s="19"/>
      <c r="K154" s="18"/>
    </row>
    <row r="155" customFormat="false" ht="15" hidden="false" customHeight="false" outlineLevel="0" collapsed="false">
      <c r="A155" s="18"/>
      <c r="B155" s="18"/>
      <c r="C155" s="18"/>
      <c r="D155" s="19"/>
      <c r="E155" s="20"/>
      <c r="F155" s="20"/>
      <c r="G155" s="21" t="str">
        <f aca="false">IF(AND(E155="",F155=""),"",N(E155)+N(F155))</f>
        <v/>
      </c>
      <c r="H155" s="22" t="str">
        <f aca="true">IF(D155="","",TODAY()-D155)</f>
        <v/>
      </c>
      <c r="I155" s="18"/>
      <c r="J155" s="19"/>
      <c r="K155" s="18"/>
    </row>
    <row r="156" customFormat="false" ht="15" hidden="false" customHeight="false" outlineLevel="0" collapsed="false">
      <c r="A156" s="18"/>
      <c r="B156" s="18"/>
      <c r="C156" s="18"/>
      <c r="D156" s="19"/>
      <c r="E156" s="20"/>
      <c r="F156" s="20"/>
      <c r="G156" s="21" t="str">
        <f aca="false">IF(AND(E156="",F156=""),"",N(E156)+N(F156))</f>
        <v/>
      </c>
      <c r="H156" s="22" t="str">
        <f aca="true">IF(D156="","",TODAY()-D156)</f>
        <v/>
      </c>
      <c r="I156" s="18"/>
      <c r="J156" s="19"/>
      <c r="K156" s="18"/>
    </row>
    <row r="157" customFormat="false" ht="15" hidden="false" customHeight="false" outlineLevel="0" collapsed="false">
      <c r="A157" s="18"/>
      <c r="B157" s="18"/>
      <c r="C157" s="18"/>
      <c r="D157" s="19"/>
      <c r="E157" s="20"/>
      <c r="F157" s="20"/>
      <c r="G157" s="21" t="str">
        <f aca="false">IF(AND(E157="",F157=""),"",N(E157)+N(F157))</f>
        <v/>
      </c>
      <c r="H157" s="22" t="str">
        <f aca="true">IF(D157="","",TODAY()-D157)</f>
        <v/>
      </c>
      <c r="I157" s="18"/>
      <c r="J157" s="19"/>
      <c r="K157" s="18"/>
    </row>
    <row r="158" customFormat="false" ht="15" hidden="false" customHeight="false" outlineLevel="0" collapsed="false">
      <c r="A158" s="18"/>
      <c r="B158" s="18"/>
      <c r="C158" s="18"/>
      <c r="D158" s="19"/>
      <c r="E158" s="20"/>
      <c r="F158" s="20"/>
      <c r="G158" s="21" t="str">
        <f aca="false">IF(AND(E158="",F158=""),"",N(E158)+N(F158))</f>
        <v/>
      </c>
      <c r="H158" s="22" t="str">
        <f aca="true">IF(D158="","",TODAY()-D158)</f>
        <v/>
      </c>
      <c r="I158" s="18"/>
      <c r="J158" s="19"/>
      <c r="K158" s="18"/>
    </row>
    <row r="159" customFormat="false" ht="15" hidden="false" customHeight="false" outlineLevel="0" collapsed="false">
      <c r="A159" s="18"/>
      <c r="B159" s="18"/>
      <c r="C159" s="18"/>
      <c r="D159" s="19"/>
      <c r="E159" s="20"/>
      <c r="F159" s="20"/>
      <c r="G159" s="21" t="str">
        <f aca="false">IF(AND(E159="",F159=""),"",N(E159)+N(F159))</f>
        <v/>
      </c>
      <c r="H159" s="22" t="str">
        <f aca="true">IF(D159="","",TODAY()-D159)</f>
        <v/>
      </c>
      <c r="I159" s="18"/>
      <c r="J159" s="19"/>
      <c r="K159" s="18"/>
    </row>
    <row r="160" customFormat="false" ht="15" hidden="false" customHeight="false" outlineLevel="0" collapsed="false">
      <c r="A160" s="18"/>
      <c r="B160" s="18"/>
      <c r="C160" s="18"/>
      <c r="D160" s="19"/>
      <c r="E160" s="20"/>
      <c r="F160" s="20"/>
      <c r="G160" s="21" t="str">
        <f aca="false">IF(AND(E160="",F160=""),"",N(E160)+N(F160))</f>
        <v/>
      </c>
      <c r="H160" s="22" t="str">
        <f aca="true">IF(D160="","",TODAY()-D160)</f>
        <v/>
      </c>
      <c r="I160" s="18"/>
      <c r="J160" s="19"/>
      <c r="K160" s="18"/>
    </row>
    <row r="161" customFormat="false" ht="15" hidden="false" customHeight="false" outlineLevel="0" collapsed="false">
      <c r="A161" s="18"/>
      <c r="B161" s="18"/>
      <c r="C161" s="18"/>
      <c r="D161" s="19"/>
      <c r="E161" s="20"/>
      <c r="F161" s="20"/>
      <c r="G161" s="21" t="str">
        <f aca="false">IF(AND(E161="",F161=""),"",N(E161)+N(F161))</f>
        <v/>
      </c>
      <c r="H161" s="22" t="str">
        <f aca="true">IF(D161="","",TODAY()-D161)</f>
        <v/>
      </c>
      <c r="I161" s="18"/>
      <c r="J161" s="19"/>
      <c r="K161" s="18"/>
    </row>
    <row r="162" customFormat="false" ht="15" hidden="false" customHeight="false" outlineLevel="0" collapsed="false">
      <c r="A162" s="18"/>
      <c r="B162" s="18"/>
      <c r="C162" s="18"/>
      <c r="D162" s="19"/>
      <c r="E162" s="20"/>
      <c r="F162" s="20"/>
      <c r="G162" s="21" t="str">
        <f aca="false">IF(AND(E162="",F162=""),"",N(E162)+N(F162))</f>
        <v/>
      </c>
      <c r="H162" s="22" t="str">
        <f aca="true">IF(D162="","",TODAY()-D162)</f>
        <v/>
      </c>
      <c r="I162" s="18"/>
      <c r="J162" s="19"/>
      <c r="K162" s="18"/>
    </row>
    <row r="163" customFormat="false" ht="15" hidden="false" customHeight="false" outlineLevel="0" collapsed="false">
      <c r="A163" s="18"/>
      <c r="B163" s="18"/>
      <c r="C163" s="18"/>
      <c r="D163" s="19"/>
      <c r="E163" s="20"/>
      <c r="F163" s="20"/>
      <c r="G163" s="21" t="str">
        <f aca="false">IF(AND(E163="",F163=""),"",N(E163)+N(F163))</f>
        <v/>
      </c>
      <c r="H163" s="22" t="str">
        <f aca="true">IF(D163="","",TODAY()-D163)</f>
        <v/>
      </c>
      <c r="I163" s="18"/>
      <c r="J163" s="19"/>
      <c r="K163" s="18"/>
    </row>
    <row r="164" customFormat="false" ht="15" hidden="false" customHeight="false" outlineLevel="0" collapsed="false">
      <c r="A164" s="18"/>
      <c r="B164" s="18"/>
      <c r="C164" s="18"/>
      <c r="D164" s="19"/>
      <c r="E164" s="20"/>
      <c r="F164" s="20"/>
      <c r="G164" s="21" t="str">
        <f aca="false">IF(AND(E164="",F164=""),"",N(E164)+N(F164))</f>
        <v/>
      </c>
      <c r="H164" s="22" t="str">
        <f aca="true">IF(D164="","",TODAY()-D164)</f>
        <v/>
      </c>
      <c r="I164" s="18"/>
      <c r="J164" s="19"/>
      <c r="K164" s="18"/>
    </row>
    <row r="165" customFormat="false" ht="15" hidden="false" customHeight="false" outlineLevel="0" collapsed="false">
      <c r="A165" s="18"/>
      <c r="B165" s="18"/>
      <c r="C165" s="18"/>
      <c r="D165" s="19"/>
      <c r="E165" s="20"/>
      <c r="F165" s="20"/>
      <c r="G165" s="21" t="str">
        <f aca="false">IF(AND(E165="",F165=""),"",N(E165)+N(F165))</f>
        <v/>
      </c>
      <c r="H165" s="22" t="str">
        <f aca="true">IF(D165="","",TODAY()-D165)</f>
        <v/>
      </c>
      <c r="I165" s="18"/>
      <c r="J165" s="19"/>
      <c r="K165" s="18"/>
    </row>
    <row r="166" customFormat="false" ht="15" hidden="false" customHeight="false" outlineLevel="0" collapsed="false">
      <c r="A166" s="18"/>
      <c r="B166" s="18"/>
      <c r="C166" s="18"/>
      <c r="D166" s="19"/>
      <c r="E166" s="20"/>
      <c r="F166" s="20"/>
      <c r="G166" s="21" t="str">
        <f aca="false">IF(AND(E166="",F166=""),"",N(E166)+N(F166))</f>
        <v/>
      </c>
      <c r="H166" s="22" t="str">
        <f aca="true">IF(D166="","",TODAY()-D166)</f>
        <v/>
      </c>
      <c r="I166" s="18"/>
      <c r="J166" s="19"/>
      <c r="K166" s="18"/>
    </row>
    <row r="167" customFormat="false" ht="15" hidden="false" customHeight="false" outlineLevel="0" collapsed="false">
      <c r="A167" s="18"/>
      <c r="B167" s="18"/>
      <c r="C167" s="18"/>
      <c r="D167" s="19"/>
      <c r="E167" s="20"/>
      <c r="F167" s="20"/>
      <c r="G167" s="21" t="str">
        <f aca="false">IF(AND(E167="",F167=""),"",N(E167)+N(F167))</f>
        <v/>
      </c>
      <c r="H167" s="22" t="str">
        <f aca="true">IF(D167="","",TODAY()-D167)</f>
        <v/>
      </c>
      <c r="I167" s="18"/>
      <c r="J167" s="19"/>
      <c r="K167" s="18"/>
    </row>
    <row r="168" customFormat="false" ht="15" hidden="false" customHeight="false" outlineLevel="0" collapsed="false">
      <c r="A168" s="18"/>
      <c r="B168" s="18"/>
      <c r="C168" s="18"/>
      <c r="D168" s="19"/>
      <c r="E168" s="20"/>
      <c r="F168" s="20"/>
      <c r="G168" s="21" t="str">
        <f aca="false">IF(AND(E168="",F168=""),"",N(E168)+N(F168))</f>
        <v/>
      </c>
      <c r="H168" s="22" t="str">
        <f aca="true">IF(D168="","",TODAY()-D168)</f>
        <v/>
      </c>
      <c r="I168" s="18"/>
      <c r="J168" s="19"/>
      <c r="K168" s="18"/>
    </row>
    <row r="169" customFormat="false" ht="15" hidden="false" customHeight="false" outlineLevel="0" collapsed="false">
      <c r="A169" s="18"/>
      <c r="B169" s="18"/>
      <c r="C169" s="18"/>
      <c r="D169" s="19"/>
      <c r="E169" s="20"/>
      <c r="F169" s="20"/>
      <c r="G169" s="21" t="str">
        <f aca="false">IF(AND(E169="",F169=""),"",N(E169)+N(F169))</f>
        <v/>
      </c>
      <c r="H169" s="22" t="str">
        <f aca="true">IF(D169="","",TODAY()-D169)</f>
        <v/>
      </c>
      <c r="I169" s="18"/>
      <c r="J169" s="19"/>
      <c r="K169" s="18"/>
    </row>
    <row r="170" customFormat="false" ht="15" hidden="false" customHeight="false" outlineLevel="0" collapsed="false">
      <c r="A170" s="18"/>
      <c r="B170" s="18"/>
      <c r="C170" s="18"/>
      <c r="D170" s="19"/>
      <c r="E170" s="20"/>
      <c r="F170" s="20"/>
      <c r="G170" s="21" t="str">
        <f aca="false">IF(AND(E170="",F170=""),"",N(E170)+N(F170))</f>
        <v/>
      </c>
      <c r="H170" s="22" t="str">
        <f aca="true">IF(D170="","",TODAY()-D170)</f>
        <v/>
      </c>
      <c r="I170" s="18"/>
      <c r="J170" s="19"/>
      <c r="K170" s="18"/>
    </row>
    <row r="171" customFormat="false" ht="15" hidden="false" customHeight="false" outlineLevel="0" collapsed="false">
      <c r="A171" s="18"/>
      <c r="B171" s="18"/>
      <c r="C171" s="18"/>
      <c r="D171" s="19"/>
      <c r="E171" s="20"/>
      <c r="F171" s="20"/>
      <c r="G171" s="21" t="str">
        <f aca="false">IF(AND(E171="",F171=""),"",N(E171)+N(F171))</f>
        <v/>
      </c>
      <c r="H171" s="22" t="str">
        <f aca="true">IF(D171="","",TODAY()-D171)</f>
        <v/>
      </c>
      <c r="I171" s="18"/>
      <c r="J171" s="19"/>
      <c r="K171" s="18"/>
    </row>
    <row r="172" customFormat="false" ht="15" hidden="false" customHeight="false" outlineLevel="0" collapsed="false">
      <c r="A172" s="18"/>
      <c r="B172" s="18"/>
      <c r="C172" s="18"/>
      <c r="D172" s="19"/>
      <c r="E172" s="20"/>
      <c r="F172" s="20"/>
      <c r="G172" s="21" t="str">
        <f aca="false">IF(AND(E172="",F172=""),"",N(E172)+N(F172))</f>
        <v/>
      </c>
      <c r="H172" s="22" t="str">
        <f aca="true">IF(D172="","",TODAY()-D172)</f>
        <v/>
      </c>
      <c r="I172" s="18"/>
      <c r="J172" s="19"/>
      <c r="K172" s="18"/>
    </row>
    <row r="173" customFormat="false" ht="15" hidden="false" customHeight="false" outlineLevel="0" collapsed="false">
      <c r="A173" s="18"/>
      <c r="B173" s="18"/>
      <c r="C173" s="18"/>
      <c r="D173" s="19"/>
      <c r="E173" s="20"/>
      <c r="F173" s="20"/>
      <c r="G173" s="21" t="str">
        <f aca="false">IF(AND(E173="",F173=""),"",N(E173)+N(F173))</f>
        <v/>
      </c>
      <c r="H173" s="22" t="str">
        <f aca="true">IF(D173="","",TODAY()-D173)</f>
        <v/>
      </c>
      <c r="I173" s="18"/>
      <c r="J173" s="19"/>
      <c r="K173" s="18"/>
    </row>
    <row r="174" customFormat="false" ht="15" hidden="false" customHeight="false" outlineLevel="0" collapsed="false">
      <c r="A174" s="18"/>
      <c r="B174" s="18"/>
      <c r="C174" s="18"/>
      <c r="D174" s="19"/>
      <c r="E174" s="20"/>
      <c r="F174" s="20"/>
      <c r="G174" s="21" t="str">
        <f aca="false">IF(AND(E174="",F174=""),"",N(E174)+N(F174))</f>
        <v/>
      </c>
      <c r="H174" s="22" t="str">
        <f aca="true">IF(D174="","",TODAY()-D174)</f>
        <v/>
      </c>
      <c r="I174" s="18"/>
      <c r="J174" s="19"/>
      <c r="K174" s="18"/>
    </row>
    <row r="175" customFormat="false" ht="15" hidden="false" customHeight="false" outlineLevel="0" collapsed="false">
      <c r="A175" s="18"/>
      <c r="B175" s="18"/>
      <c r="C175" s="18"/>
      <c r="D175" s="19"/>
      <c r="E175" s="20"/>
      <c r="F175" s="20"/>
      <c r="G175" s="21" t="str">
        <f aca="false">IF(AND(E175="",F175=""),"",N(E175)+N(F175))</f>
        <v/>
      </c>
      <c r="H175" s="22" t="str">
        <f aca="true">IF(D175="","",TODAY()-D175)</f>
        <v/>
      </c>
      <c r="I175" s="18"/>
      <c r="J175" s="19"/>
      <c r="K175" s="18"/>
    </row>
    <row r="176" customFormat="false" ht="15" hidden="false" customHeight="false" outlineLevel="0" collapsed="false">
      <c r="A176" s="18"/>
      <c r="B176" s="18"/>
      <c r="C176" s="18"/>
      <c r="D176" s="19"/>
      <c r="E176" s="20"/>
      <c r="F176" s="20"/>
      <c r="G176" s="21" t="str">
        <f aca="false">IF(AND(E176="",F176=""),"",N(E176)+N(F176))</f>
        <v/>
      </c>
      <c r="H176" s="22" t="str">
        <f aca="true">IF(D176="","",TODAY()-D176)</f>
        <v/>
      </c>
      <c r="I176" s="18"/>
      <c r="J176" s="19"/>
      <c r="K176" s="18"/>
    </row>
    <row r="177" customFormat="false" ht="15" hidden="false" customHeight="false" outlineLevel="0" collapsed="false">
      <c r="A177" s="18"/>
      <c r="B177" s="18"/>
      <c r="C177" s="18"/>
      <c r="D177" s="19"/>
      <c r="E177" s="20"/>
      <c r="F177" s="20"/>
      <c r="G177" s="21" t="str">
        <f aca="false">IF(AND(E177="",F177=""),"",N(E177)+N(F177))</f>
        <v/>
      </c>
      <c r="H177" s="22" t="str">
        <f aca="true">IF(D177="","",TODAY()-D177)</f>
        <v/>
      </c>
      <c r="I177" s="18"/>
      <c r="J177" s="19"/>
      <c r="K177" s="18"/>
    </row>
    <row r="178" customFormat="false" ht="15" hidden="false" customHeight="false" outlineLevel="0" collapsed="false">
      <c r="A178" s="18"/>
      <c r="B178" s="18"/>
      <c r="C178" s="18"/>
      <c r="D178" s="19"/>
      <c r="E178" s="20"/>
      <c r="F178" s="20"/>
      <c r="G178" s="21" t="str">
        <f aca="false">IF(AND(E178="",F178=""),"",N(E178)+N(F178))</f>
        <v/>
      </c>
      <c r="H178" s="22" t="str">
        <f aca="true">IF(D178="","",TODAY()-D178)</f>
        <v/>
      </c>
      <c r="I178" s="18"/>
      <c r="J178" s="19"/>
      <c r="K178" s="18"/>
    </row>
    <row r="179" customFormat="false" ht="15" hidden="false" customHeight="false" outlineLevel="0" collapsed="false">
      <c r="A179" s="18"/>
      <c r="B179" s="18"/>
      <c r="C179" s="18"/>
      <c r="D179" s="19"/>
      <c r="E179" s="20"/>
      <c r="F179" s="20"/>
      <c r="G179" s="21" t="str">
        <f aca="false">IF(AND(E179="",F179=""),"",N(E179)+N(F179))</f>
        <v/>
      </c>
      <c r="H179" s="22" t="str">
        <f aca="true">IF(D179="","",TODAY()-D179)</f>
        <v/>
      </c>
      <c r="I179" s="18"/>
      <c r="J179" s="19"/>
      <c r="K179" s="18"/>
    </row>
    <row r="180" customFormat="false" ht="15" hidden="false" customHeight="false" outlineLevel="0" collapsed="false">
      <c r="A180" s="18"/>
      <c r="B180" s="18"/>
      <c r="C180" s="18"/>
      <c r="D180" s="19"/>
      <c r="E180" s="20"/>
      <c r="F180" s="20"/>
      <c r="G180" s="21" t="str">
        <f aca="false">IF(AND(E180="",F180=""),"",N(E180)+N(F180))</f>
        <v/>
      </c>
      <c r="H180" s="22" t="str">
        <f aca="true">IF(D180="","",TODAY()-D180)</f>
        <v/>
      </c>
      <c r="I180" s="18"/>
      <c r="J180" s="19"/>
      <c r="K180" s="18"/>
    </row>
    <row r="181" customFormat="false" ht="15" hidden="false" customHeight="false" outlineLevel="0" collapsed="false">
      <c r="A181" s="18"/>
      <c r="B181" s="18"/>
      <c r="C181" s="18"/>
      <c r="D181" s="19"/>
      <c r="E181" s="20"/>
      <c r="F181" s="20"/>
      <c r="G181" s="21" t="str">
        <f aca="false">IF(AND(E181="",F181=""),"",N(E181)+N(F181))</f>
        <v/>
      </c>
      <c r="H181" s="22" t="str">
        <f aca="true">IF(D181="","",TODAY()-D181)</f>
        <v/>
      </c>
      <c r="I181" s="18"/>
      <c r="J181" s="19"/>
      <c r="K181" s="18"/>
    </row>
    <row r="182" customFormat="false" ht="15" hidden="false" customHeight="false" outlineLevel="0" collapsed="false">
      <c r="A182" s="18"/>
      <c r="B182" s="18"/>
      <c r="C182" s="18"/>
      <c r="D182" s="19"/>
      <c r="E182" s="20"/>
      <c r="F182" s="20"/>
      <c r="G182" s="21" t="str">
        <f aca="false">IF(AND(E182="",F182=""),"",N(E182)+N(F182))</f>
        <v/>
      </c>
      <c r="H182" s="22" t="str">
        <f aca="true">IF(D182="","",TODAY()-D182)</f>
        <v/>
      </c>
      <c r="I182" s="18"/>
      <c r="J182" s="19"/>
      <c r="K182" s="18"/>
    </row>
    <row r="183" customFormat="false" ht="15" hidden="false" customHeight="false" outlineLevel="0" collapsed="false">
      <c r="A183" s="18"/>
      <c r="B183" s="18"/>
      <c r="C183" s="18"/>
      <c r="D183" s="19"/>
      <c r="E183" s="20"/>
      <c r="F183" s="20"/>
      <c r="G183" s="21" t="str">
        <f aca="false">IF(AND(E183="",F183=""),"",N(E183)+N(F183))</f>
        <v/>
      </c>
      <c r="H183" s="22" t="str">
        <f aca="true">IF(D183="","",TODAY()-D183)</f>
        <v/>
      </c>
      <c r="I183" s="18"/>
      <c r="J183" s="19"/>
      <c r="K183" s="18"/>
    </row>
    <row r="184" customFormat="false" ht="15" hidden="false" customHeight="false" outlineLevel="0" collapsed="false">
      <c r="A184" s="18"/>
      <c r="B184" s="18"/>
      <c r="C184" s="18"/>
      <c r="D184" s="19"/>
      <c r="E184" s="20"/>
      <c r="F184" s="20"/>
      <c r="G184" s="21" t="str">
        <f aca="false">IF(AND(E184="",F184=""),"",N(E184)+N(F184))</f>
        <v/>
      </c>
      <c r="H184" s="22" t="str">
        <f aca="true">IF(D184="","",TODAY()-D184)</f>
        <v/>
      </c>
      <c r="I184" s="18"/>
      <c r="J184" s="19"/>
      <c r="K184" s="18"/>
    </row>
    <row r="185" customFormat="false" ht="15" hidden="false" customHeight="false" outlineLevel="0" collapsed="false">
      <c r="A185" s="18"/>
      <c r="B185" s="18"/>
      <c r="C185" s="18"/>
      <c r="D185" s="19"/>
      <c r="E185" s="20"/>
      <c r="F185" s="20"/>
      <c r="G185" s="21" t="str">
        <f aca="false">IF(AND(E185="",F185=""),"",N(E185)+N(F185))</f>
        <v/>
      </c>
      <c r="H185" s="22" t="str">
        <f aca="true">IF(D185="","",TODAY()-D185)</f>
        <v/>
      </c>
      <c r="I185" s="18"/>
      <c r="J185" s="19"/>
      <c r="K185" s="18"/>
    </row>
    <row r="186" customFormat="false" ht="15" hidden="false" customHeight="false" outlineLevel="0" collapsed="false">
      <c r="A186" s="18"/>
      <c r="B186" s="18"/>
      <c r="C186" s="18"/>
      <c r="D186" s="19"/>
      <c r="E186" s="20"/>
      <c r="F186" s="20"/>
      <c r="G186" s="21" t="str">
        <f aca="false">IF(AND(E186="",F186=""),"",N(E186)+N(F186))</f>
        <v/>
      </c>
      <c r="H186" s="22" t="str">
        <f aca="true">IF(D186="","",TODAY()-D186)</f>
        <v/>
      </c>
      <c r="I186" s="18"/>
      <c r="J186" s="19"/>
      <c r="K186" s="18"/>
    </row>
    <row r="187" customFormat="false" ht="15" hidden="false" customHeight="false" outlineLevel="0" collapsed="false">
      <c r="A187" s="18"/>
      <c r="B187" s="18"/>
      <c r="C187" s="18"/>
      <c r="D187" s="19"/>
      <c r="E187" s="20"/>
      <c r="F187" s="20"/>
      <c r="G187" s="21" t="str">
        <f aca="false">IF(AND(E187="",F187=""),"",N(E187)+N(F187))</f>
        <v/>
      </c>
      <c r="H187" s="22" t="str">
        <f aca="true">IF(D187="","",TODAY()-D187)</f>
        <v/>
      </c>
      <c r="I187" s="18"/>
      <c r="J187" s="19"/>
      <c r="K187" s="18"/>
    </row>
    <row r="188" customFormat="false" ht="15" hidden="false" customHeight="false" outlineLevel="0" collapsed="false">
      <c r="A188" s="18"/>
      <c r="B188" s="18"/>
      <c r="C188" s="18"/>
      <c r="D188" s="19"/>
      <c r="E188" s="20"/>
      <c r="F188" s="20"/>
      <c r="G188" s="21" t="str">
        <f aca="false">IF(AND(E188="",F188=""),"",N(E188)+N(F188))</f>
        <v/>
      </c>
      <c r="H188" s="22" t="str">
        <f aca="true">IF(D188="","",TODAY()-D188)</f>
        <v/>
      </c>
      <c r="I188" s="18"/>
      <c r="J188" s="19"/>
      <c r="K188" s="18"/>
    </row>
    <row r="189" customFormat="false" ht="15" hidden="false" customHeight="false" outlineLevel="0" collapsed="false">
      <c r="A189" s="18"/>
      <c r="B189" s="18"/>
      <c r="C189" s="18"/>
      <c r="D189" s="19"/>
      <c r="E189" s="20"/>
      <c r="F189" s="20"/>
      <c r="G189" s="21" t="str">
        <f aca="false">IF(AND(E189="",F189=""),"",N(E189)+N(F189))</f>
        <v/>
      </c>
      <c r="H189" s="22" t="str">
        <f aca="true">IF(D189="","",TODAY()-D189)</f>
        <v/>
      </c>
      <c r="I189" s="18"/>
      <c r="J189" s="19"/>
      <c r="K189" s="18"/>
    </row>
    <row r="190" customFormat="false" ht="15" hidden="false" customHeight="false" outlineLevel="0" collapsed="false">
      <c r="A190" s="18"/>
      <c r="B190" s="18"/>
      <c r="C190" s="18"/>
      <c r="D190" s="19"/>
      <c r="E190" s="20"/>
      <c r="F190" s="20"/>
      <c r="G190" s="21" t="str">
        <f aca="false">IF(AND(E190="",F190=""),"",N(E190)+N(F190))</f>
        <v/>
      </c>
      <c r="H190" s="22" t="str">
        <f aca="true">IF(D190="","",TODAY()-D190)</f>
        <v/>
      </c>
      <c r="I190" s="18"/>
      <c r="J190" s="19"/>
      <c r="K190" s="18"/>
    </row>
    <row r="191" customFormat="false" ht="15" hidden="false" customHeight="false" outlineLevel="0" collapsed="false">
      <c r="A191" s="18"/>
      <c r="B191" s="18"/>
      <c r="C191" s="18"/>
      <c r="D191" s="19"/>
      <c r="E191" s="20"/>
      <c r="F191" s="20"/>
      <c r="G191" s="21" t="str">
        <f aca="false">IF(AND(E191="",F191=""),"",N(E191)+N(F191))</f>
        <v/>
      </c>
      <c r="H191" s="22" t="str">
        <f aca="true">IF(D191="","",TODAY()-D191)</f>
        <v/>
      </c>
      <c r="I191" s="18"/>
      <c r="J191" s="19"/>
      <c r="K191" s="18"/>
    </row>
    <row r="192" customFormat="false" ht="15" hidden="false" customHeight="false" outlineLevel="0" collapsed="false">
      <c r="A192" s="18"/>
      <c r="B192" s="18"/>
      <c r="C192" s="18"/>
      <c r="D192" s="19"/>
      <c r="E192" s="20"/>
      <c r="F192" s="20"/>
      <c r="G192" s="21" t="str">
        <f aca="false">IF(AND(E192="",F192=""),"",N(E192)+N(F192))</f>
        <v/>
      </c>
      <c r="H192" s="22" t="str">
        <f aca="true">IF(D192="","",TODAY()-D192)</f>
        <v/>
      </c>
      <c r="I192" s="18"/>
      <c r="J192" s="19"/>
      <c r="K192" s="18"/>
    </row>
    <row r="193" customFormat="false" ht="15" hidden="false" customHeight="false" outlineLevel="0" collapsed="false">
      <c r="A193" s="18"/>
      <c r="B193" s="18"/>
      <c r="C193" s="18"/>
      <c r="D193" s="19"/>
      <c r="E193" s="20"/>
      <c r="F193" s="20"/>
      <c r="G193" s="21" t="str">
        <f aca="false">IF(AND(E193="",F193=""),"",N(E193)+N(F193))</f>
        <v/>
      </c>
      <c r="H193" s="22" t="str">
        <f aca="true">IF(D193="","",TODAY()-D193)</f>
        <v/>
      </c>
      <c r="I193" s="18"/>
      <c r="J193" s="19"/>
      <c r="K193" s="18"/>
    </row>
    <row r="194" customFormat="false" ht="15" hidden="false" customHeight="false" outlineLevel="0" collapsed="false">
      <c r="A194" s="18"/>
      <c r="B194" s="18"/>
      <c r="C194" s="18"/>
      <c r="D194" s="19"/>
      <c r="E194" s="20"/>
      <c r="F194" s="20"/>
      <c r="G194" s="21" t="str">
        <f aca="false">IF(AND(E194="",F194=""),"",N(E194)+N(F194))</f>
        <v/>
      </c>
      <c r="H194" s="22" t="str">
        <f aca="true">IF(D194="","",TODAY()-D194)</f>
        <v/>
      </c>
      <c r="I194" s="18"/>
      <c r="J194" s="19"/>
      <c r="K194" s="18"/>
    </row>
    <row r="195" customFormat="false" ht="15" hidden="false" customHeight="false" outlineLevel="0" collapsed="false">
      <c r="A195" s="18"/>
      <c r="B195" s="18"/>
      <c r="C195" s="18"/>
      <c r="D195" s="19"/>
      <c r="E195" s="20"/>
      <c r="F195" s="20"/>
      <c r="G195" s="21" t="str">
        <f aca="false">IF(AND(E195="",F195=""),"",N(E195)+N(F195))</f>
        <v/>
      </c>
      <c r="H195" s="22" t="str">
        <f aca="true">IF(D195="","",TODAY()-D195)</f>
        <v/>
      </c>
      <c r="I195" s="18"/>
      <c r="J195" s="19"/>
      <c r="K195" s="18"/>
    </row>
    <row r="196" customFormat="false" ht="15" hidden="false" customHeight="false" outlineLevel="0" collapsed="false">
      <c r="A196" s="18"/>
      <c r="B196" s="18"/>
      <c r="C196" s="18"/>
      <c r="D196" s="19"/>
      <c r="E196" s="20"/>
      <c r="F196" s="20"/>
      <c r="G196" s="21" t="str">
        <f aca="false">IF(AND(E196="",F196=""),"",N(E196)+N(F196))</f>
        <v/>
      </c>
      <c r="H196" s="22" t="str">
        <f aca="true">IF(D196="","",TODAY()-D196)</f>
        <v/>
      </c>
      <c r="I196" s="18"/>
      <c r="J196" s="19"/>
      <c r="K196" s="18"/>
    </row>
    <row r="197" customFormat="false" ht="15" hidden="false" customHeight="false" outlineLevel="0" collapsed="false">
      <c r="A197" s="18"/>
      <c r="B197" s="18"/>
      <c r="C197" s="18"/>
      <c r="D197" s="19"/>
      <c r="E197" s="20"/>
      <c r="F197" s="20"/>
      <c r="G197" s="21" t="str">
        <f aca="false">IF(AND(E197="",F197=""),"",N(E197)+N(F197))</f>
        <v/>
      </c>
      <c r="H197" s="22" t="str">
        <f aca="true">IF(D197="","",TODAY()-D197)</f>
        <v/>
      </c>
      <c r="I197" s="18"/>
      <c r="J197" s="19"/>
      <c r="K197" s="18"/>
    </row>
    <row r="198" customFormat="false" ht="15" hidden="false" customHeight="false" outlineLevel="0" collapsed="false">
      <c r="A198" s="18"/>
      <c r="B198" s="18"/>
      <c r="C198" s="18"/>
      <c r="D198" s="19"/>
      <c r="E198" s="20"/>
      <c r="F198" s="20"/>
      <c r="G198" s="21" t="str">
        <f aca="false">IF(AND(E198="",F198=""),"",N(E198)+N(F198))</f>
        <v/>
      </c>
      <c r="H198" s="22" t="str">
        <f aca="true">IF(D198="","",TODAY()-D198)</f>
        <v/>
      </c>
      <c r="I198" s="18"/>
      <c r="J198" s="19"/>
      <c r="K198" s="18"/>
    </row>
    <row r="199" customFormat="false" ht="15" hidden="false" customHeight="false" outlineLevel="0" collapsed="false">
      <c r="A199" s="18"/>
      <c r="B199" s="18"/>
      <c r="C199" s="18"/>
      <c r="D199" s="19"/>
      <c r="E199" s="20"/>
      <c r="F199" s="20"/>
      <c r="G199" s="21" t="str">
        <f aca="false">IF(AND(E199="",F199=""),"",N(E199)+N(F199))</f>
        <v/>
      </c>
      <c r="H199" s="22" t="str">
        <f aca="true">IF(D199="","",TODAY()-D199)</f>
        <v/>
      </c>
      <c r="I199" s="18"/>
      <c r="J199" s="19"/>
      <c r="K199" s="18"/>
    </row>
    <row r="200" customFormat="false" ht="15" hidden="false" customHeight="false" outlineLevel="0" collapsed="false">
      <c r="A200" s="18"/>
      <c r="B200" s="18"/>
      <c r="C200" s="18"/>
      <c r="D200" s="19"/>
      <c r="E200" s="20"/>
      <c r="F200" s="20"/>
      <c r="G200" s="21" t="str">
        <f aca="false">IF(AND(E200="",F200=""),"",N(E200)+N(F200))</f>
        <v/>
      </c>
      <c r="H200" s="22" t="str">
        <f aca="true">IF(D200="","",TODAY()-D200)</f>
        <v/>
      </c>
      <c r="I200" s="18"/>
      <c r="J200" s="19"/>
      <c r="K200" s="18"/>
    </row>
    <row r="201" customFormat="false" ht="15" hidden="false" customHeight="false" outlineLevel="0" collapsed="false">
      <c r="A201" s="18"/>
      <c r="B201" s="18"/>
      <c r="C201" s="18"/>
      <c r="D201" s="19"/>
      <c r="E201" s="20"/>
      <c r="F201" s="20"/>
      <c r="G201" s="21" t="str">
        <f aca="false">IF(AND(E201="",F201=""),"",N(E201)+N(F201))</f>
        <v/>
      </c>
      <c r="H201" s="22" t="str">
        <f aca="true">IF(D201="","",TODAY()-D201)</f>
        <v/>
      </c>
      <c r="I201" s="18"/>
      <c r="J201" s="19"/>
      <c r="K201" s="18"/>
    </row>
  </sheetData>
  <dataValidations count="2">
    <dataValidation allowBlank="true" errorStyle="stop" operator="between" showDropDown="false" showErrorMessage="false" showInputMessage="false" sqref="B2:B201" type="list">
      <formula1>Models!$A$2:$A$51</formula1>
      <formula2>0</formula2>
    </dataValidation>
    <dataValidation allowBlank="true" errorStyle="stop" operator="between" showDropDown="false" showErrorMessage="false" showInputMessage="false" sqref="I2:I201" type="list">
      <formula1>"Active,Warming up,Getting removals,Shadowbanned,Suspended,Retired"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4"/>
    <pageSetUpPr fitToPage="false"/>
  </sheetPr>
  <dimension ref="A1:G3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3"/>
    <col collapsed="false" customWidth="true" hidden="false" outlineLevel="0" max="4" min="3" style="0" width="16"/>
    <col collapsed="false" customWidth="true" hidden="false" outlineLevel="0" max="5" min="5" style="0" width="18"/>
    <col collapsed="false" customWidth="true" hidden="false" outlineLevel="0" max="6" min="6" style="0" width="48"/>
    <col collapsed="false" customWidth="true" hidden="false" outlineLevel="0" max="7" min="7" style="0" width="14"/>
  </cols>
  <sheetData>
    <row r="1" customFormat="false" ht="31.5" hidden="false" customHeight="true" outlineLevel="0" collapsed="false">
      <c r="A1" s="17" t="s">
        <v>45</v>
      </c>
      <c r="B1" s="17" t="s">
        <v>46</v>
      </c>
      <c r="C1" s="17" t="s">
        <v>47</v>
      </c>
      <c r="D1" s="17" t="s">
        <v>48</v>
      </c>
      <c r="E1" s="17" t="s">
        <v>49</v>
      </c>
      <c r="F1" s="17" t="s">
        <v>50</v>
      </c>
      <c r="G1" s="17" t="s">
        <v>51</v>
      </c>
    </row>
    <row r="2" customFormat="false" ht="15" hidden="false" customHeight="false" outlineLevel="0" collapsed="false">
      <c r="A2" s="18" t="s">
        <v>52</v>
      </c>
      <c r="B2" s="20" t="n">
        <v>500</v>
      </c>
      <c r="C2" s="23" t="n">
        <v>30</v>
      </c>
      <c r="D2" s="18" t="s">
        <v>53</v>
      </c>
      <c r="E2" s="18" t="s">
        <v>54</v>
      </c>
      <c r="F2" s="18" t="s">
        <v>55</v>
      </c>
      <c r="G2" s="19" t="n">
        <v>46319</v>
      </c>
    </row>
    <row r="3" customFormat="false" ht="15" hidden="false" customHeight="false" outlineLevel="0" collapsed="false">
      <c r="A3" s="18"/>
      <c r="B3" s="20"/>
      <c r="C3" s="23"/>
      <c r="D3" s="18"/>
      <c r="E3" s="18"/>
      <c r="F3" s="18"/>
      <c r="G3" s="19"/>
    </row>
    <row r="4" customFormat="false" ht="15" hidden="false" customHeight="false" outlineLevel="0" collapsed="false">
      <c r="A4" s="18"/>
      <c r="B4" s="20"/>
      <c r="C4" s="23"/>
      <c r="D4" s="18"/>
      <c r="E4" s="18"/>
      <c r="F4" s="18"/>
      <c r="G4" s="19"/>
    </row>
    <row r="5" customFormat="false" ht="15" hidden="false" customHeight="false" outlineLevel="0" collapsed="false">
      <c r="A5" s="18"/>
      <c r="B5" s="20"/>
      <c r="C5" s="23"/>
      <c r="D5" s="18"/>
      <c r="E5" s="18"/>
      <c r="F5" s="18"/>
      <c r="G5" s="19"/>
    </row>
    <row r="6" customFormat="false" ht="15" hidden="false" customHeight="false" outlineLevel="0" collapsed="false">
      <c r="A6" s="18"/>
      <c r="B6" s="20"/>
      <c r="C6" s="23"/>
      <c r="D6" s="18"/>
      <c r="E6" s="18"/>
      <c r="F6" s="18"/>
      <c r="G6" s="19"/>
    </row>
    <row r="7" customFormat="false" ht="15" hidden="false" customHeight="false" outlineLevel="0" collapsed="false">
      <c r="A7" s="18"/>
      <c r="B7" s="20"/>
      <c r="C7" s="23"/>
      <c r="D7" s="18"/>
      <c r="E7" s="18"/>
      <c r="F7" s="18"/>
      <c r="G7" s="19"/>
    </row>
    <row r="8" customFormat="false" ht="15" hidden="false" customHeight="false" outlineLevel="0" collapsed="false">
      <c r="A8" s="18"/>
      <c r="B8" s="20"/>
      <c r="C8" s="23"/>
      <c r="D8" s="18"/>
      <c r="E8" s="18"/>
      <c r="F8" s="18"/>
      <c r="G8" s="19"/>
    </row>
    <row r="9" customFormat="false" ht="15" hidden="false" customHeight="false" outlineLevel="0" collapsed="false">
      <c r="A9" s="18"/>
      <c r="B9" s="20"/>
      <c r="C9" s="23"/>
      <c r="D9" s="18"/>
      <c r="E9" s="18"/>
      <c r="F9" s="18"/>
      <c r="G9" s="19"/>
    </row>
    <row r="10" customFormat="false" ht="15" hidden="false" customHeight="false" outlineLevel="0" collapsed="false">
      <c r="A10" s="18"/>
      <c r="B10" s="20"/>
      <c r="C10" s="23"/>
      <c r="D10" s="18"/>
      <c r="E10" s="18"/>
      <c r="F10" s="18"/>
      <c r="G10" s="19"/>
    </row>
    <row r="11" customFormat="false" ht="15" hidden="false" customHeight="false" outlineLevel="0" collapsed="false">
      <c r="A11" s="18"/>
      <c r="B11" s="20"/>
      <c r="C11" s="23"/>
      <c r="D11" s="18"/>
      <c r="E11" s="18"/>
      <c r="F11" s="18"/>
      <c r="G11" s="19"/>
    </row>
    <row r="12" customFormat="false" ht="15" hidden="false" customHeight="false" outlineLevel="0" collapsed="false">
      <c r="A12" s="18"/>
      <c r="B12" s="20"/>
      <c r="C12" s="23"/>
      <c r="D12" s="18"/>
      <c r="E12" s="18"/>
      <c r="F12" s="18"/>
      <c r="G12" s="19"/>
    </row>
    <row r="13" customFormat="false" ht="15" hidden="false" customHeight="false" outlineLevel="0" collapsed="false">
      <c r="A13" s="18"/>
      <c r="B13" s="20"/>
      <c r="C13" s="23"/>
      <c r="D13" s="18"/>
      <c r="E13" s="18"/>
      <c r="F13" s="18"/>
      <c r="G13" s="19"/>
    </row>
    <row r="14" customFormat="false" ht="15" hidden="false" customHeight="false" outlineLevel="0" collapsed="false">
      <c r="A14" s="18"/>
      <c r="B14" s="20"/>
      <c r="C14" s="23"/>
      <c r="D14" s="18"/>
      <c r="E14" s="18"/>
      <c r="F14" s="18"/>
      <c r="G14" s="19"/>
    </row>
    <row r="15" customFormat="false" ht="15" hidden="false" customHeight="false" outlineLevel="0" collapsed="false">
      <c r="A15" s="18"/>
      <c r="B15" s="20"/>
      <c r="C15" s="23"/>
      <c r="D15" s="18"/>
      <c r="E15" s="18"/>
      <c r="F15" s="18"/>
      <c r="G15" s="19"/>
    </row>
    <row r="16" customFormat="false" ht="15" hidden="false" customHeight="false" outlineLevel="0" collapsed="false">
      <c r="A16" s="18"/>
      <c r="B16" s="20"/>
      <c r="C16" s="23"/>
      <c r="D16" s="18"/>
      <c r="E16" s="18"/>
      <c r="F16" s="18"/>
      <c r="G16" s="19"/>
    </row>
    <row r="17" customFormat="false" ht="15" hidden="false" customHeight="false" outlineLevel="0" collapsed="false">
      <c r="A17" s="18"/>
      <c r="B17" s="20"/>
      <c r="C17" s="23"/>
      <c r="D17" s="18"/>
      <c r="E17" s="18"/>
      <c r="F17" s="18"/>
      <c r="G17" s="19"/>
    </row>
    <row r="18" customFormat="false" ht="15" hidden="false" customHeight="false" outlineLevel="0" collapsed="false">
      <c r="A18" s="18"/>
      <c r="B18" s="20"/>
      <c r="C18" s="23"/>
      <c r="D18" s="18"/>
      <c r="E18" s="18"/>
      <c r="F18" s="18"/>
      <c r="G18" s="19"/>
    </row>
    <row r="19" customFormat="false" ht="15" hidden="false" customHeight="false" outlineLevel="0" collapsed="false">
      <c r="A19" s="18"/>
      <c r="B19" s="20"/>
      <c r="C19" s="23"/>
      <c r="D19" s="18"/>
      <c r="E19" s="18"/>
      <c r="F19" s="18"/>
      <c r="G19" s="19"/>
    </row>
    <row r="20" customFormat="false" ht="15" hidden="false" customHeight="false" outlineLevel="0" collapsed="false">
      <c r="A20" s="18"/>
      <c r="B20" s="20"/>
      <c r="C20" s="23"/>
      <c r="D20" s="18"/>
      <c r="E20" s="18"/>
      <c r="F20" s="18"/>
      <c r="G20" s="19"/>
    </row>
    <row r="21" customFormat="false" ht="15" hidden="false" customHeight="false" outlineLevel="0" collapsed="false">
      <c r="A21" s="18"/>
      <c r="B21" s="20"/>
      <c r="C21" s="23"/>
      <c r="D21" s="18"/>
      <c r="E21" s="18"/>
      <c r="F21" s="18"/>
      <c r="G21" s="19"/>
    </row>
    <row r="22" customFormat="false" ht="15" hidden="false" customHeight="false" outlineLevel="0" collapsed="false">
      <c r="A22" s="18"/>
      <c r="B22" s="20"/>
      <c r="C22" s="23"/>
      <c r="D22" s="18"/>
      <c r="E22" s="18"/>
      <c r="F22" s="18"/>
      <c r="G22" s="19"/>
    </row>
    <row r="23" customFormat="false" ht="15" hidden="false" customHeight="false" outlineLevel="0" collapsed="false">
      <c r="A23" s="18"/>
      <c r="B23" s="20"/>
      <c r="C23" s="23"/>
      <c r="D23" s="18"/>
      <c r="E23" s="18"/>
      <c r="F23" s="18"/>
      <c r="G23" s="19"/>
    </row>
    <row r="24" customFormat="false" ht="15" hidden="false" customHeight="false" outlineLevel="0" collapsed="false">
      <c r="A24" s="18"/>
      <c r="B24" s="20"/>
      <c r="C24" s="23"/>
      <c r="D24" s="18"/>
      <c r="E24" s="18"/>
      <c r="F24" s="18"/>
      <c r="G24" s="19"/>
    </row>
    <row r="25" customFormat="false" ht="15" hidden="false" customHeight="false" outlineLevel="0" collapsed="false">
      <c r="A25" s="18"/>
      <c r="B25" s="20"/>
      <c r="C25" s="23"/>
      <c r="D25" s="18"/>
      <c r="E25" s="18"/>
      <c r="F25" s="18"/>
      <c r="G25" s="19"/>
    </row>
    <row r="26" customFormat="false" ht="15" hidden="false" customHeight="false" outlineLevel="0" collapsed="false">
      <c r="A26" s="18"/>
      <c r="B26" s="20"/>
      <c r="C26" s="23"/>
      <c r="D26" s="18"/>
      <c r="E26" s="18"/>
      <c r="F26" s="18"/>
      <c r="G26" s="19"/>
    </row>
    <row r="27" customFormat="false" ht="15" hidden="false" customHeight="false" outlineLevel="0" collapsed="false">
      <c r="A27" s="18"/>
      <c r="B27" s="20"/>
      <c r="C27" s="23"/>
      <c r="D27" s="18"/>
      <c r="E27" s="18"/>
      <c r="F27" s="18"/>
      <c r="G27" s="19"/>
    </row>
    <row r="28" customFormat="false" ht="15" hidden="false" customHeight="false" outlineLevel="0" collapsed="false">
      <c r="A28" s="18"/>
      <c r="B28" s="20"/>
      <c r="C28" s="23"/>
      <c r="D28" s="18"/>
      <c r="E28" s="18"/>
      <c r="F28" s="18"/>
      <c r="G28" s="19"/>
    </row>
    <row r="29" customFormat="false" ht="15" hidden="false" customHeight="false" outlineLevel="0" collapsed="false">
      <c r="A29" s="18"/>
      <c r="B29" s="20"/>
      <c r="C29" s="23"/>
      <c r="D29" s="18"/>
      <c r="E29" s="18"/>
      <c r="F29" s="18"/>
      <c r="G29" s="19"/>
    </row>
    <row r="30" customFormat="false" ht="15" hidden="false" customHeight="false" outlineLevel="0" collapsed="false">
      <c r="A30" s="18"/>
      <c r="B30" s="20"/>
      <c r="C30" s="23"/>
      <c r="D30" s="18"/>
      <c r="E30" s="18"/>
      <c r="F30" s="18"/>
      <c r="G30" s="19"/>
    </row>
    <row r="31" customFormat="false" ht="15" hidden="false" customHeight="false" outlineLevel="0" collapsed="false">
      <c r="A31" s="18"/>
      <c r="B31" s="20"/>
      <c r="C31" s="23"/>
      <c r="D31" s="18"/>
      <c r="E31" s="18"/>
      <c r="F31" s="18"/>
      <c r="G31" s="19"/>
    </row>
    <row r="32" customFormat="false" ht="15" hidden="false" customHeight="false" outlineLevel="0" collapsed="false">
      <c r="A32" s="18"/>
      <c r="B32" s="20"/>
      <c r="C32" s="23"/>
      <c r="D32" s="18"/>
      <c r="E32" s="18"/>
      <c r="F32" s="18"/>
      <c r="G32" s="19"/>
    </row>
    <row r="33" customFormat="false" ht="15" hidden="false" customHeight="false" outlineLevel="0" collapsed="false">
      <c r="A33" s="18"/>
      <c r="B33" s="20"/>
      <c r="C33" s="23"/>
      <c r="D33" s="18"/>
      <c r="E33" s="18"/>
      <c r="F33" s="18"/>
      <c r="G33" s="19"/>
    </row>
    <row r="34" customFormat="false" ht="15" hidden="false" customHeight="false" outlineLevel="0" collapsed="false">
      <c r="A34" s="18"/>
      <c r="B34" s="20"/>
      <c r="C34" s="23"/>
      <c r="D34" s="18"/>
      <c r="E34" s="18"/>
      <c r="F34" s="18"/>
      <c r="G34" s="19"/>
    </row>
    <row r="35" customFormat="false" ht="15" hidden="false" customHeight="false" outlineLevel="0" collapsed="false">
      <c r="A35" s="18"/>
      <c r="B35" s="20"/>
      <c r="C35" s="23"/>
      <c r="D35" s="18"/>
      <c r="E35" s="18"/>
      <c r="F35" s="18"/>
      <c r="G35" s="19"/>
    </row>
    <row r="36" customFormat="false" ht="15" hidden="false" customHeight="false" outlineLevel="0" collapsed="false">
      <c r="A36" s="18"/>
      <c r="B36" s="20"/>
      <c r="C36" s="23"/>
      <c r="D36" s="18"/>
      <c r="E36" s="18"/>
      <c r="F36" s="18"/>
      <c r="G36" s="19"/>
    </row>
    <row r="37" customFormat="false" ht="15" hidden="false" customHeight="false" outlineLevel="0" collapsed="false">
      <c r="A37" s="18"/>
      <c r="B37" s="20"/>
      <c r="C37" s="23"/>
      <c r="D37" s="18"/>
      <c r="E37" s="18"/>
      <c r="F37" s="18"/>
      <c r="G37" s="19"/>
    </row>
    <row r="38" customFormat="false" ht="15" hidden="false" customHeight="false" outlineLevel="0" collapsed="false">
      <c r="A38" s="18"/>
      <c r="B38" s="20"/>
      <c r="C38" s="23"/>
      <c r="D38" s="18"/>
      <c r="E38" s="18"/>
      <c r="F38" s="18"/>
      <c r="G38" s="19"/>
    </row>
    <row r="39" customFormat="false" ht="15" hidden="false" customHeight="false" outlineLevel="0" collapsed="false">
      <c r="A39" s="18"/>
      <c r="B39" s="20"/>
      <c r="C39" s="23"/>
      <c r="D39" s="18"/>
      <c r="E39" s="18"/>
      <c r="F39" s="18"/>
      <c r="G39" s="19"/>
    </row>
    <row r="40" customFormat="false" ht="15" hidden="false" customHeight="false" outlineLevel="0" collapsed="false">
      <c r="A40" s="18"/>
      <c r="B40" s="20"/>
      <c r="C40" s="23"/>
      <c r="D40" s="18"/>
      <c r="E40" s="18"/>
      <c r="F40" s="18"/>
      <c r="G40" s="19"/>
    </row>
    <row r="41" customFormat="false" ht="15" hidden="false" customHeight="false" outlineLevel="0" collapsed="false">
      <c r="A41" s="18"/>
      <c r="B41" s="20"/>
      <c r="C41" s="23"/>
      <c r="D41" s="18"/>
      <c r="E41" s="18"/>
      <c r="F41" s="18"/>
      <c r="G41" s="19"/>
    </row>
    <row r="42" customFormat="false" ht="15" hidden="false" customHeight="false" outlineLevel="0" collapsed="false">
      <c r="A42" s="18"/>
      <c r="B42" s="20"/>
      <c r="C42" s="23"/>
      <c r="D42" s="18"/>
      <c r="E42" s="18"/>
      <c r="F42" s="18"/>
      <c r="G42" s="19"/>
    </row>
    <row r="43" customFormat="false" ht="15" hidden="false" customHeight="false" outlineLevel="0" collapsed="false">
      <c r="A43" s="18"/>
      <c r="B43" s="20"/>
      <c r="C43" s="23"/>
      <c r="D43" s="18"/>
      <c r="E43" s="18"/>
      <c r="F43" s="18"/>
      <c r="G43" s="19"/>
    </row>
    <row r="44" customFormat="false" ht="15" hidden="false" customHeight="false" outlineLevel="0" collapsed="false">
      <c r="A44" s="18"/>
      <c r="B44" s="20"/>
      <c r="C44" s="23"/>
      <c r="D44" s="18"/>
      <c r="E44" s="18"/>
      <c r="F44" s="18"/>
      <c r="G44" s="19"/>
    </row>
    <row r="45" customFormat="false" ht="15" hidden="false" customHeight="false" outlineLevel="0" collapsed="false">
      <c r="A45" s="18"/>
      <c r="B45" s="20"/>
      <c r="C45" s="23"/>
      <c r="D45" s="18"/>
      <c r="E45" s="18"/>
      <c r="F45" s="18"/>
      <c r="G45" s="19"/>
    </row>
    <row r="46" customFormat="false" ht="15" hidden="false" customHeight="false" outlineLevel="0" collapsed="false">
      <c r="A46" s="18"/>
      <c r="B46" s="20"/>
      <c r="C46" s="23"/>
      <c r="D46" s="18"/>
      <c r="E46" s="18"/>
      <c r="F46" s="18"/>
      <c r="G46" s="19"/>
    </row>
    <row r="47" customFormat="false" ht="15" hidden="false" customHeight="false" outlineLevel="0" collapsed="false">
      <c r="A47" s="18"/>
      <c r="B47" s="20"/>
      <c r="C47" s="23"/>
      <c r="D47" s="18"/>
      <c r="E47" s="18"/>
      <c r="F47" s="18"/>
      <c r="G47" s="19"/>
    </row>
    <row r="48" customFormat="false" ht="15" hidden="false" customHeight="false" outlineLevel="0" collapsed="false">
      <c r="A48" s="18"/>
      <c r="B48" s="20"/>
      <c r="C48" s="23"/>
      <c r="D48" s="18"/>
      <c r="E48" s="18"/>
      <c r="F48" s="18"/>
      <c r="G48" s="19"/>
    </row>
    <row r="49" customFormat="false" ht="15" hidden="false" customHeight="false" outlineLevel="0" collapsed="false">
      <c r="A49" s="18"/>
      <c r="B49" s="20"/>
      <c r="C49" s="23"/>
      <c r="D49" s="18"/>
      <c r="E49" s="18"/>
      <c r="F49" s="18"/>
      <c r="G49" s="19"/>
    </row>
    <row r="50" customFormat="false" ht="15" hidden="false" customHeight="false" outlineLevel="0" collapsed="false">
      <c r="A50" s="18"/>
      <c r="B50" s="20"/>
      <c r="C50" s="23"/>
      <c r="D50" s="18"/>
      <c r="E50" s="18"/>
      <c r="F50" s="18"/>
      <c r="G50" s="19"/>
    </row>
    <row r="51" customFormat="false" ht="15" hidden="false" customHeight="false" outlineLevel="0" collapsed="false">
      <c r="A51" s="18"/>
      <c r="B51" s="20"/>
      <c r="C51" s="23"/>
      <c r="D51" s="18"/>
      <c r="E51" s="18"/>
      <c r="F51" s="18"/>
      <c r="G51" s="19"/>
    </row>
    <row r="52" customFormat="false" ht="15" hidden="false" customHeight="false" outlineLevel="0" collapsed="false">
      <c r="A52" s="18"/>
      <c r="B52" s="20"/>
      <c r="C52" s="23"/>
      <c r="D52" s="18"/>
      <c r="E52" s="18"/>
      <c r="F52" s="18"/>
      <c r="G52" s="19"/>
    </row>
    <row r="53" customFormat="false" ht="15" hidden="false" customHeight="false" outlineLevel="0" collapsed="false">
      <c r="A53" s="18"/>
      <c r="B53" s="20"/>
      <c r="C53" s="23"/>
      <c r="D53" s="18"/>
      <c r="E53" s="18"/>
      <c r="F53" s="18"/>
      <c r="G53" s="19"/>
    </row>
    <row r="54" customFormat="false" ht="15" hidden="false" customHeight="false" outlineLevel="0" collapsed="false">
      <c r="A54" s="18"/>
      <c r="B54" s="20"/>
      <c r="C54" s="23"/>
      <c r="D54" s="18"/>
      <c r="E54" s="18"/>
      <c r="F54" s="18"/>
      <c r="G54" s="19"/>
    </row>
    <row r="55" customFormat="false" ht="15" hidden="false" customHeight="false" outlineLevel="0" collapsed="false">
      <c r="A55" s="18"/>
      <c r="B55" s="20"/>
      <c r="C55" s="23"/>
      <c r="D55" s="18"/>
      <c r="E55" s="18"/>
      <c r="F55" s="18"/>
      <c r="G55" s="19"/>
    </row>
    <row r="56" customFormat="false" ht="15" hidden="false" customHeight="false" outlineLevel="0" collapsed="false">
      <c r="A56" s="18"/>
      <c r="B56" s="20"/>
      <c r="C56" s="23"/>
      <c r="D56" s="18"/>
      <c r="E56" s="18"/>
      <c r="F56" s="18"/>
      <c r="G56" s="19"/>
    </row>
    <row r="57" customFormat="false" ht="15" hidden="false" customHeight="false" outlineLevel="0" collapsed="false">
      <c r="A57" s="18"/>
      <c r="B57" s="20"/>
      <c r="C57" s="23"/>
      <c r="D57" s="18"/>
      <c r="E57" s="18"/>
      <c r="F57" s="18"/>
      <c r="G57" s="19"/>
    </row>
    <row r="58" customFormat="false" ht="15" hidden="false" customHeight="false" outlineLevel="0" collapsed="false">
      <c r="A58" s="18"/>
      <c r="B58" s="20"/>
      <c r="C58" s="23"/>
      <c r="D58" s="18"/>
      <c r="E58" s="18"/>
      <c r="F58" s="18"/>
      <c r="G58" s="19"/>
    </row>
    <row r="59" customFormat="false" ht="15" hidden="false" customHeight="false" outlineLevel="0" collapsed="false">
      <c r="A59" s="18"/>
      <c r="B59" s="20"/>
      <c r="C59" s="23"/>
      <c r="D59" s="18"/>
      <c r="E59" s="18"/>
      <c r="F59" s="18"/>
      <c r="G59" s="19"/>
    </row>
    <row r="60" customFormat="false" ht="15" hidden="false" customHeight="false" outlineLevel="0" collapsed="false">
      <c r="A60" s="18"/>
      <c r="B60" s="20"/>
      <c r="C60" s="23"/>
      <c r="D60" s="18"/>
      <c r="E60" s="18"/>
      <c r="F60" s="18"/>
      <c r="G60" s="19"/>
    </row>
    <row r="61" customFormat="false" ht="15" hidden="false" customHeight="false" outlineLevel="0" collapsed="false">
      <c r="A61" s="18"/>
      <c r="B61" s="20"/>
      <c r="C61" s="23"/>
      <c r="D61" s="18"/>
      <c r="E61" s="18"/>
      <c r="F61" s="18"/>
      <c r="G61" s="19"/>
    </row>
    <row r="62" customFormat="false" ht="15" hidden="false" customHeight="false" outlineLevel="0" collapsed="false">
      <c r="A62" s="18"/>
      <c r="B62" s="20"/>
      <c r="C62" s="23"/>
      <c r="D62" s="18"/>
      <c r="E62" s="18"/>
      <c r="F62" s="18"/>
      <c r="G62" s="19"/>
    </row>
    <row r="63" customFormat="false" ht="15" hidden="false" customHeight="false" outlineLevel="0" collapsed="false">
      <c r="A63" s="18"/>
      <c r="B63" s="20"/>
      <c r="C63" s="23"/>
      <c r="D63" s="18"/>
      <c r="E63" s="18"/>
      <c r="F63" s="18"/>
      <c r="G63" s="19"/>
    </row>
    <row r="64" customFormat="false" ht="15" hidden="false" customHeight="false" outlineLevel="0" collapsed="false">
      <c r="A64" s="18"/>
      <c r="B64" s="20"/>
      <c r="C64" s="23"/>
      <c r="D64" s="18"/>
      <c r="E64" s="18"/>
      <c r="F64" s="18"/>
      <c r="G64" s="19"/>
    </row>
    <row r="65" customFormat="false" ht="15" hidden="false" customHeight="false" outlineLevel="0" collapsed="false">
      <c r="A65" s="18"/>
      <c r="B65" s="20"/>
      <c r="C65" s="23"/>
      <c r="D65" s="18"/>
      <c r="E65" s="18"/>
      <c r="F65" s="18"/>
      <c r="G65" s="19"/>
    </row>
    <row r="66" customFormat="false" ht="15" hidden="false" customHeight="false" outlineLevel="0" collapsed="false">
      <c r="A66" s="18"/>
      <c r="B66" s="20"/>
      <c r="C66" s="23"/>
      <c r="D66" s="18"/>
      <c r="E66" s="18"/>
      <c r="F66" s="18"/>
      <c r="G66" s="19"/>
    </row>
    <row r="67" customFormat="false" ht="15" hidden="false" customHeight="false" outlineLevel="0" collapsed="false">
      <c r="A67" s="18"/>
      <c r="B67" s="20"/>
      <c r="C67" s="23"/>
      <c r="D67" s="18"/>
      <c r="E67" s="18"/>
      <c r="F67" s="18"/>
      <c r="G67" s="19"/>
    </row>
    <row r="68" customFormat="false" ht="15" hidden="false" customHeight="false" outlineLevel="0" collapsed="false">
      <c r="A68" s="18"/>
      <c r="B68" s="20"/>
      <c r="C68" s="23"/>
      <c r="D68" s="18"/>
      <c r="E68" s="18"/>
      <c r="F68" s="18"/>
      <c r="G68" s="19"/>
    </row>
    <row r="69" customFormat="false" ht="15" hidden="false" customHeight="false" outlineLevel="0" collapsed="false">
      <c r="A69" s="18"/>
      <c r="B69" s="20"/>
      <c r="C69" s="23"/>
      <c r="D69" s="18"/>
      <c r="E69" s="18"/>
      <c r="F69" s="18"/>
      <c r="G69" s="19"/>
    </row>
    <row r="70" customFormat="false" ht="15" hidden="false" customHeight="false" outlineLevel="0" collapsed="false">
      <c r="A70" s="18"/>
      <c r="B70" s="20"/>
      <c r="C70" s="23"/>
      <c r="D70" s="18"/>
      <c r="E70" s="18"/>
      <c r="F70" s="18"/>
      <c r="G70" s="19"/>
    </row>
    <row r="71" customFormat="false" ht="15" hidden="false" customHeight="false" outlineLevel="0" collapsed="false">
      <c r="A71" s="18"/>
      <c r="B71" s="20"/>
      <c r="C71" s="23"/>
      <c r="D71" s="18"/>
      <c r="E71" s="18"/>
      <c r="F71" s="18"/>
      <c r="G71" s="19"/>
    </row>
    <row r="72" customFormat="false" ht="15" hidden="false" customHeight="false" outlineLevel="0" collapsed="false">
      <c r="A72" s="18"/>
      <c r="B72" s="20"/>
      <c r="C72" s="23"/>
      <c r="D72" s="18"/>
      <c r="E72" s="18"/>
      <c r="F72" s="18"/>
      <c r="G72" s="19"/>
    </row>
    <row r="73" customFormat="false" ht="15" hidden="false" customHeight="false" outlineLevel="0" collapsed="false">
      <c r="A73" s="18"/>
      <c r="B73" s="20"/>
      <c r="C73" s="23"/>
      <c r="D73" s="18"/>
      <c r="E73" s="18"/>
      <c r="F73" s="18"/>
      <c r="G73" s="19"/>
    </row>
    <row r="74" customFormat="false" ht="15" hidden="false" customHeight="false" outlineLevel="0" collapsed="false">
      <c r="A74" s="18"/>
      <c r="B74" s="20"/>
      <c r="C74" s="23"/>
      <c r="D74" s="18"/>
      <c r="E74" s="18"/>
      <c r="F74" s="18"/>
      <c r="G74" s="19"/>
    </row>
    <row r="75" customFormat="false" ht="15" hidden="false" customHeight="false" outlineLevel="0" collapsed="false">
      <c r="A75" s="18"/>
      <c r="B75" s="20"/>
      <c r="C75" s="23"/>
      <c r="D75" s="18"/>
      <c r="E75" s="18"/>
      <c r="F75" s="18"/>
      <c r="G75" s="19"/>
    </row>
    <row r="76" customFormat="false" ht="15" hidden="false" customHeight="false" outlineLevel="0" collapsed="false">
      <c r="A76" s="18"/>
      <c r="B76" s="20"/>
      <c r="C76" s="23"/>
      <c r="D76" s="18"/>
      <c r="E76" s="18"/>
      <c r="F76" s="18"/>
      <c r="G76" s="19"/>
    </row>
    <row r="77" customFormat="false" ht="15" hidden="false" customHeight="false" outlineLevel="0" collapsed="false">
      <c r="A77" s="18"/>
      <c r="B77" s="20"/>
      <c r="C77" s="23"/>
      <c r="D77" s="18"/>
      <c r="E77" s="18"/>
      <c r="F77" s="18"/>
      <c r="G77" s="19"/>
    </row>
    <row r="78" customFormat="false" ht="15" hidden="false" customHeight="false" outlineLevel="0" collapsed="false">
      <c r="A78" s="18"/>
      <c r="B78" s="20"/>
      <c r="C78" s="23"/>
      <c r="D78" s="18"/>
      <c r="E78" s="18"/>
      <c r="F78" s="18"/>
      <c r="G78" s="19"/>
    </row>
    <row r="79" customFormat="false" ht="15" hidden="false" customHeight="false" outlineLevel="0" collapsed="false">
      <c r="A79" s="18"/>
      <c r="B79" s="20"/>
      <c r="C79" s="23"/>
      <c r="D79" s="18"/>
      <c r="E79" s="18"/>
      <c r="F79" s="18"/>
      <c r="G79" s="19"/>
    </row>
    <row r="80" customFormat="false" ht="15" hidden="false" customHeight="false" outlineLevel="0" collapsed="false">
      <c r="A80" s="18"/>
      <c r="B80" s="20"/>
      <c r="C80" s="23"/>
      <c r="D80" s="18"/>
      <c r="E80" s="18"/>
      <c r="F80" s="18"/>
      <c r="G80" s="19"/>
    </row>
    <row r="81" customFormat="false" ht="15" hidden="false" customHeight="false" outlineLevel="0" collapsed="false">
      <c r="A81" s="18"/>
      <c r="B81" s="20"/>
      <c r="C81" s="23"/>
      <c r="D81" s="18"/>
      <c r="E81" s="18"/>
      <c r="F81" s="18"/>
      <c r="G81" s="19"/>
    </row>
    <row r="82" customFormat="false" ht="15" hidden="false" customHeight="false" outlineLevel="0" collapsed="false">
      <c r="A82" s="18"/>
      <c r="B82" s="20"/>
      <c r="C82" s="23"/>
      <c r="D82" s="18"/>
      <c r="E82" s="18"/>
      <c r="F82" s="18"/>
      <c r="G82" s="19"/>
    </row>
    <row r="83" customFormat="false" ht="15" hidden="false" customHeight="false" outlineLevel="0" collapsed="false">
      <c r="A83" s="18"/>
      <c r="B83" s="20"/>
      <c r="C83" s="23"/>
      <c r="D83" s="18"/>
      <c r="E83" s="18"/>
      <c r="F83" s="18"/>
      <c r="G83" s="19"/>
    </row>
    <row r="84" customFormat="false" ht="15" hidden="false" customHeight="false" outlineLevel="0" collapsed="false">
      <c r="A84" s="18"/>
      <c r="B84" s="20"/>
      <c r="C84" s="23"/>
      <c r="D84" s="18"/>
      <c r="E84" s="18"/>
      <c r="F84" s="18"/>
      <c r="G84" s="19"/>
    </row>
    <row r="85" customFormat="false" ht="15" hidden="false" customHeight="false" outlineLevel="0" collapsed="false">
      <c r="A85" s="18"/>
      <c r="B85" s="20"/>
      <c r="C85" s="23"/>
      <c r="D85" s="18"/>
      <c r="E85" s="18"/>
      <c r="F85" s="18"/>
      <c r="G85" s="19"/>
    </row>
    <row r="86" customFormat="false" ht="15" hidden="false" customHeight="false" outlineLevel="0" collapsed="false">
      <c r="A86" s="18"/>
      <c r="B86" s="20"/>
      <c r="C86" s="23"/>
      <c r="D86" s="18"/>
      <c r="E86" s="18"/>
      <c r="F86" s="18"/>
      <c r="G86" s="19"/>
    </row>
    <row r="87" customFormat="false" ht="15" hidden="false" customHeight="false" outlineLevel="0" collapsed="false">
      <c r="A87" s="18"/>
      <c r="B87" s="20"/>
      <c r="C87" s="23"/>
      <c r="D87" s="18"/>
      <c r="E87" s="18"/>
      <c r="F87" s="18"/>
      <c r="G87" s="19"/>
    </row>
    <row r="88" customFormat="false" ht="15" hidden="false" customHeight="false" outlineLevel="0" collapsed="false">
      <c r="A88" s="18"/>
      <c r="B88" s="20"/>
      <c r="C88" s="23"/>
      <c r="D88" s="18"/>
      <c r="E88" s="18"/>
      <c r="F88" s="18"/>
      <c r="G88" s="19"/>
    </row>
    <row r="89" customFormat="false" ht="15" hidden="false" customHeight="false" outlineLevel="0" collapsed="false">
      <c r="A89" s="18"/>
      <c r="B89" s="20"/>
      <c r="C89" s="23"/>
      <c r="D89" s="18"/>
      <c r="E89" s="18"/>
      <c r="F89" s="18"/>
      <c r="G89" s="19"/>
    </row>
    <row r="90" customFormat="false" ht="15" hidden="false" customHeight="false" outlineLevel="0" collapsed="false">
      <c r="A90" s="18"/>
      <c r="B90" s="20"/>
      <c r="C90" s="23"/>
      <c r="D90" s="18"/>
      <c r="E90" s="18"/>
      <c r="F90" s="18"/>
      <c r="G90" s="19"/>
    </row>
    <row r="91" customFormat="false" ht="15" hidden="false" customHeight="false" outlineLevel="0" collapsed="false">
      <c r="A91" s="18"/>
      <c r="B91" s="20"/>
      <c r="C91" s="23"/>
      <c r="D91" s="18"/>
      <c r="E91" s="18"/>
      <c r="F91" s="18"/>
      <c r="G91" s="19"/>
    </row>
    <row r="92" customFormat="false" ht="15" hidden="false" customHeight="false" outlineLevel="0" collapsed="false">
      <c r="A92" s="18"/>
      <c r="B92" s="20"/>
      <c r="C92" s="23"/>
      <c r="D92" s="18"/>
      <c r="E92" s="18"/>
      <c r="F92" s="18"/>
      <c r="G92" s="19"/>
    </row>
    <row r="93" customFormat="false" ht="15" hidden="false" customHeight="false" outlineLevel="0" collapsed="false">
      <c r="A93" s="18"/>
      <c r="B93" s="20"/>
      <c r="C93" s="23"/>
      <c r="D93" s="18"/>
      <c r="E93" s="18"/>
      <c r="F93" s="18"/>
      <c r="G93" s="19"/>
    </row>
    <row r="94" customFormat="false" ht="15" hidden="false" customHeight="false" outlineLevel="0" collapsed="false">
      <c r="A94" s="18"/>
      <c r="B94" s="20"/>
      <c r="C94" s="23"/>
      <c r="D94" s="18"/>
      <c r="E94" s="18"/>
      <c r="F94" s="18"/>
      <c r="G94" s="19"/>
    </row>
    <row r="95" customFormat="false" ht="15" hidden="false" customHeight="false" outlineLevel="0" collapsed="false">
      <c r="A95" s="18"/>
      <c r="B95" s="20"/>
      <c r="C95" s="23"/>
      <c r="D95" s="18"/>
      <c r="E95" s="18"/>
      <c r="F95" s="18"/>
      <c r="G95" s="19"/>
    </row>
    <row r="96" customFormat="false" ht="15" hidden="false" customHeight="false" outlineLevel="0" collapsed="false">
      <c r="A96" s="18"/>
      <c r="B96" s="20"/>
      <c r="C96" s="23"/>
      <c r="D96" s="18"/>
      <c r="E96" s="18"/>
      <c r="F96" s="18"/>
      <c r="G96" s="19"/>
    </row>
    <row r="97" customFormat="false" ht="15" hidden="false" customHeight="false" outlineLevel="0" collapsed="false">
      <c r="A97" s="18"/>
      <c r="B97" s="20"/>
      <c r="C97" s="23"/>
      <c r="D97" s="18"/>
      <c r="E97" s="18"/>
      <c r="F97" s="18"/>
      <c r="G97" s="19"/>
    </row>
    <row r="98" customFormat="false" ht="15" hidden="false" customHeight="false" outlineLevel="0" collapsed="false">
      <c r="A98" s="18"/>
      <c r="B98" s="20"/>
      <c r="C98" s="23"/>
      <c r="D98" s="18"/>
      <c r="E98" s="18"/>
      <c r="F98" s="18"/>
      <c r="G98" s="19"/>
    </row>
    <row r="99" customFormat="false" ht="15" hidden="false" customHeight="false" outlineLevel="0" collapsed="false">
      <c r="A99" s="18"/>
      <c r="B99" s="20"/>
      <c r="C99" s="23"/>
      <c r="D99" s="18"/>
      <c r="E99" s="18"/>
      <c r="F99" s="18"/>
      <c r="G99" s="19"/>
    </row>
    <row r="100" customFormat="false" ht="15" hidden="false" customHeight="false" outlineLevel="0" collapsed="false">
      <c r="A100" s="18"/>
      <c r="B100" s="20"/>
      <c r="C100" s="23"/>
      <c r="D100" s="18"/>
      <c r="E100" s="18"/>
      <c r="F100" s="18"/>
      <c r="G100" s="19"/>
    </row>
    <row r="101" customFormat="false" ht="15" hidden="false" customHeight="false" outlineLevel="0" collapsed="false">
      <c r="A101" s="18"/>
      <c r="B101" s="20"/>
      <c r="C101" s="23"/>
      <c r="D101" s="18"/>
      <c r="E101" s="18"/>
      <c r="F101" s="18"/>
      <c r="G101" s="19"/>
    </row>
    <row r="102" customFormat="false" ht="15" hidden="false" customHeight="false" outlineLevel="0" collapsed="false">
      <c r="A102" s="18"/>
      <c r="B102" s="20"/>
      <c r="C102" s="23"/>
      <c r="D102" s="18"/>
      <c r="E102" s="18"/>
      <c r="F102" s="18"/>
      <c r="G102" s="19"/>
    </row>
    <row r="103" customFormat="false" ht="15" hidden="false" customHeight="false" outlineLevel="0" collapsed="false">
      <c r="A103" s="18"/>
      <c r="B103" s="20"/>
      <c r="C103" s="23"/>
      <c r="D103" s="18"/>
      <c r="E103" s="18"/>
      <c r="F103" s="18"/>
      <c r="G103" s="19"/>
    </row>
    <row r="104" customFormat="false" ht="15" hidden="false" customHeight="false" outlineLevel="0" collapsed="false">
      <c r="A104" s="18"/>
      <c r="B104" s="20"/>
      <c r="C104" s="23"/>
      <c r="D104" s="18"/>
      <c r="E104" s="18"/>
      <c r="F104" s="18"/>
      <c r="G104" s="19"/>
    </row>
    <row r="105" customFormat="false" ht="15" hidden="false" customHeight="false" outlineLevel="0" collapsed="false">
      <c r="A105" s="18"/>
      <c r="B105" s="20"/>
      <c r="C105" s="23"/>
      <c r="D105" s="18"/>
      <c r="E105" s="18"/>
      <c r="F105" s="18"/>
      <c r="G105" s="19"/>
    </row>
    <row r="106" customFormat="false" ht="15" hidden="false" customHeight="false" outlineLevel="0" collapsed="false">
      <c r="A106" s="18"/>
      <c r="B106" s="20"/>
      <c r="C106" s="23"/>
      <c r="D106" s="18"/>
      <c r="E106" s="18"/>
      <c r="F106" s="18"/>
      <c r="G106" s="19"/>
    </row>
    <row r="107" customFormat="false" ht="15" hidden="false" customHeight="false" outlineLevel="0" collapsed="false">
      <c r="A107" s="18"/>
      <c r="B107" s="20"/>
      <c r="C107" s="23"/>
      <c r="D107" s="18"/>
      <c r="E107" s="18"/>
      <c r="F107" s="18"/>
      <c r="G107" s="19"/>
    </row>
    <row r="108" customFormat="false" ht="15" hidden="false" customHeight="false" outlineLevel="0" collapsed="false">
      <c r="A108" s="18"/>
      <c r="B108" s="20"/>
      <c r="C108" s="23"/>
      <c r="D108" s="18"/>
      <c r="E108" s="18"/>
      <c r="F108" s="18"/>
      <c r="G108" s="19"/>
    </row>
    <row r="109" customFormat="false" ht="15" hidden="false" customHeight="false" outlineLevel="0" collapsed="false">
      <c r="A109" s="18"/>
      <c r="B109" s="20"/>
      <c r="C109" s="23"/>
      <c r="D109" s="18"/>
      <c r="E109" s="18"/>
      <c r="F109" s="18"/>
      <c r="G109" s="19"/>
    </row>
    <row r="110" customFormat="false" ht="15" hidden="false" customHeight="false" outlineLevel="0" collapsed="false">
      <c r="A110" s="18"/>
      <c r="B110" s="20"/>
      <c r="C110" s="23"/>
      <c r="D110" s="18"/>
      <c r="E110" s="18"/>
      <c r="F110" s="18"/>
      <c r="G110" s="19"/>
    </row>
    <row r="111" customFormat="false" ht="15" hidden="false" customHeight="false" outlineLevel="0" collapsed="false">
      <c r="A111" s="18"/>
      <c r="B111" s="20"/>
      <c r="C111" s="23"/>
      <c r="D111" s="18"/>
      <c r="E111" s="18"/>
      <c r="F111" s="18"/>
      <c r="G111" s="19"/>
    </row>
    <row r="112" customFormat="false" ht="15" hidden="false" customHeight="false" outlineLevel="0" collapsed="false">
      <c r="A112" s="18"/>
      <c r="B112" s="20"/>
      <c r="C112" s="23"/>
      <c r="D112" s="18"/>
      <c r="E112" s="18"/>
      <c r="F112" s="18"/>
      <c r="G112" s="19"/>
    </row>
    <row r="113" customFormat="false" ht="15" hidden="false" customHeight="false" outlineLevel="0" collapsed="false">
      <c r="A113" s="18"/>
      <c r="B113" s="20"/>
      <c r="C113" s="23"/>
      <c r="D113" s="18"/>
      <c r="E113" s="18"/>
      <c r="F113" s="18"/>
      <c r="G113" s="19"/>
    </row>
    <row r="114" customFormat="false" ht="15" hidden="false" customHeight="false" outlineLevel="0" collapsed="false">
      <c r="A114" s="18"/>
      <c r="B114" s="20"/>
      <c r="C114" s="23"/>
      <c r="D114" s="18"/>
      <c r="E114" s="18"/>
      <c r="F114" s="18"/>
      <c r="G114" s="19"/>
    </row>
    <row r="115" customFormat="false" ht="15" hidden="false" customHeight="false" outlineLevel="0" collapsed="false">
      <c r="A115" s="18"/>
      <c r="B115" s="20"/>
      <c r="C115" s="23"/>
      <c r="D115" s="18"/>
      <c r="E115" s="18"/>
      <c r="F115" s="18"/>
      <c r="G115" s="19"/>
    </row>
    <row r="116" customFormat="false" ht="15" hidden="false" customHeight="false" outlineLevel="0" collapsed="false">
      <c r="A116" s="18"/>
      <c r="B116" s="20"/>
      <c r="C116" s="23"/>
      <c r="D116" s="18"/>
      <c r="E116" s="18"/>
      <c r="F116" s="18"/>
      <c r="G116" s="19"/>
    </row>
    <row r="117" customFormat="false" ht="15" hidden="false" customHeight="false" outlineLevel="0" collapsed="false">
      <c r="A117" s="18"/>
      <c r="B117" s="20"/>
      <c r="C117" s="23"/>
      <c r="D117" s="18"/>
      <c r="E117" s="18"/>
      <c r="F117" s="18"/>
      <c r="G117" s="19"/>
    </row>
    <row r="118" customFormat="false" ht="15" hidden="false" customHeight="false" outlineLevel="0" collapsed="false">
      <c r="A118" s="18"/>
      <c r="B118" s="20"/>
      <c r="C118" s="23"/>
      <c r="D118" s="18"/>
      <c r="E118" s="18"/>
      <c r="F118" s="18"/>
      <c r="G118" s="19"/>
    </row>
    <row r="119" customFormat="false" ht="15" hidden="false" customHeight="false" outlineLevel="0" collapsed="false">
      <c r="A119" s="18"/>
      <c r="B119" s="20"/>
      <c r="C119" s="23"/>
      <c r="D119" s="18"/>
      <c r="E119" s="18"/>
      <c r="F119" s="18"/>
      <c r="G119" s="19"/>
    </row>
    <row r="120" customFormat="false" ht="15" hidden="false" customHeight="false" outlineLevel="0" collapsed="false">
      <c r="A120" s="18"/>
      <c r="B120" s="20"/>
      <c r="C120" s="23"/>
      <c r="D120" s="18"/>
      <c r="E120" s="18"/>
      <c r="F120" s="18"/>
      <c r="G120" s="19"/>
    </row>
    <row r="121" customFormat="false" ht="15" hidden="false" customHeight="false" outlineLevel="0" collapsed="false">
      <c r="A121" s="18"/>
      <c r="B121" s="20"/>
      <c r="C121" s="23"/>
      <c r="D121" s="18"/>
      <c r="E121" s="18"/>
      <c r="F121" s="18"/>
      <c r="G121" s="19"/>
    </row>
    <row r="122" customFormat="false" ht="15" hidden="false" customHeight="false" outlineLevel="0" collapsed="false">
      <c r="A122" s="18"/>
      <c r="B122" s="20"/>
      <c r="C122" s="23"/>
      <c r="D122" s="18"/>
      <c r="E122" s="18"/>
      <c r="F122" s="18"/>
      <c r="G122" s="19"/>
    </row>
    <row r="123" customFormat="false" ht="15" hidden="false" customHeight="false" outlineLevel="0" collapsed="false">
      <c r="A123" s="18"/>
      <c r="B123" s="20"/>
      <c r="C123" s="23"/>
      <c r="D123" s="18"/>
      <c r="E123" s="18"/>
      <c r="F123" s="18"/>
      <c r="G123" s="19"/>
    </row>
    <row r="124" customFormat="false" ht="15" hidden="false" customHeight="false" outlineLevel="0" collapsed="false">
      <c r="A124" s="18"/>
      <c r="B124" s="20"/>
      <c r="C124" s="23"/>
      <c r="D124" s="18"/>
      <c r="E124" s="18"/>
      <c r="F124" s="18"/>
      <c r="G124" s="19"/>
    </row>
    <row r="125" customFormat="false" ht="15" hidden="false" customHeight="false" outlineLevel="0" collapsed="false">
      <c r="A125" s="18"/>
      <c r="B125" s="20"/>
      <c r="C125" s="23"/>
      <c r="D125" s="18"/>
      <c r="E125" s="18"/>
      <c r="F125" s="18"/>
      <c r="G125" s="19"/>
    </row>
    <row r="126" customFormat="false" ht="15" hidden="false" customHeight="false" outlineLevel="0" collapsed="false">
      <c r="A126" s="18"/>
      <c r="B126" s="20"/>
      <c r="C126" s="23"/>
      <c r="D126" s="18"/>
      <c r="E126" s="18"/>
      <c r="F126" s="18"/>
      <c r="G126" s="19"/>
    </row>
    <row r="127" customFormat="false" ht="15" hidden="false" customHeight="false" outlineLevel="0" collapsed="false">
      <c r="A127" s="18"/>
      <c r="B127" s="20"/>
      <c r="C127" s="23"/>
      <c r="D127" s="18"/>
      <c r="E127" s="18"/>
      <c r="F127" s="18"/>
      <c r="G127" s="19"/>
    </row>
    <row r="128" customFormat="false" ht="15" hidden="false" customHeight="false" outlineLevel="0" collapsed="false">
      <c r="A128" s="18"/>
      <c r="B128" s="20"/>
      <c r="C128" s="23"/>
      <c r="D128" s="18"/>
      <c r="E128" s="18"/>
      <c r="F128" s="18"/>
      <c r="G128" s="19"/>
    </row>
    <row r="129" customFormat="false" ht="15" hidden="false" customHeight="false" outlineLevel="0" collapsed="false">
      <c r="A129" s="18"/>
      <c r="B129" s="20"/>
      <c r="C129" s="23"/>
      <c r="D129" s="18"/>
      <c r="E129" s="18"/>
      <c r="F129" s="18"/>
      <c r="G129" s="19"/>
    </row>
    <row r="130" customFormat="false" ht="15" hidden="false" customHeight="false" outlineLevel="0" collapsed="false">
      <c r="A130" s="18"/>
      <c r="B130" s="20"/>
      <c r="C130" s="23"/>
      <c r="D130" s="18"/>
      <c r="E130" s="18"/>
      <c r="F130" s="18"/>
      <c r="G130" s="19"/>
    </row>
    <row r="131" customFormat="false" ht="15" hidden="false" customHeight="false" outlineLevel="0" collapsed="false">
      <c r="A131" s="18"/>
      <c r="B131" s="20"/>
      <c r="C131" s="23"/>
      <c r="D131" s="18"/>
      <c r="E131" s="18"/>
      <c r="F131" s="18"/>
      <c r="G131" s="19"/>
    </row>
    <row r="132" customFormat="false" ht="15" hidden="false" customHeight="false" outlineLevel="0" collapsed="false">
      <c r="A132" s="18"/>
      <c r="B132" s="20"/>
      <c r="C132" s="23"/>
      <c r="D132" s="18"/>
      <c r="E132" s="18"/>
      <c r="F132" s="18"/>
      <c r="G132" s="19"/>
    </row>
    <row r="133" customFormat="false" ht="15" hidden="false" customHeight="false" outlineLevel="0" collapsed="false">
      <c r="A133" s="18"/>
      <c r="B133" s="20"/>
      <c r="C133" s="23"/>
      <c r="D133" s="18"/>
      <c r="E133" s="18"/>
      <c r="F133" s="18"/>
      <c r="G133" s="19"/>
    </row>
    <row r="134" customFormat="false" ht="15" hidden="false" customHeight="false" outlineLevel="0" collapsed="false">
      <c r="A134" s="18"/>
      <c r="B134" s="20"/>
      <c r="C134" s="23"/>
      <c r="D134" s="18"/>
      <c r="E134" s="18"/>
      <c r="F134" s="18"/>
      <c r="G134" s="19"/>
    </row>
    <row r="135" customFormat="false" ht="15" hidden="false" customHeight="false" outlineLevel="0" collapsed="false">
      <c r="A135" s="18"/>
      <c r="B135" s="20"/>
      <c r="C135" s="23"/>
      <c r="D135" s="18"/>
      <c r="E135" s="18"/>
      <c r="F135" s="18"/>
      <c r="G135" s="19"/>
    </row>
    <row r="136" customFormat="false" ht="15" hidden="false" customHeight="false" outlineLevel="0" collapsed="false">
      <c r="A136" s="18"/>
      <c r="B136" s="20"/>
      <c r="C136" s="23"/>
      <c r="D136" s="18"/>
      <c r="E136" s="18"/>
      <c r="F136" s="18"/>
      <c r="G136" s="19"/>
    </row>
    <row r="137" customFormat="false" ht="15" hidden="false" customHeight="false" outlineLevel="0" collapsed="false">
      <c r="A137" s="18"/>
      <c r="B137" s="20"/>
      <c r="C137" s="23"/>
      <c r="D137" s="18"/>
      <c r="E137" s="18"/>
      <c r="F137" s="18"/>
      <c r="G137" s="19"/>
    </row>
    <row r="138" customFormat="false" ht="15" hidden="false" customHeight="false" outlineLevel="0" collapsed="false">
      <c r="A138" s="18"/>
      <c r="B138" s="20"/>
      <c r="C138" s="23"/>
      <c r="D138" s="18"/>
      <c r="E138" s="18"/>
      <c r="F138" s="18"/>
      <c r="G138" s="19"/>
    </row>
    <row r="139" customFormat="false" ht="15" hidden="false" customHeight="false" outlineLevel="0" collapsed="false">
      <c r="A139" s="18"/>
      <c r="B139" s="20"/>
      <c r="C139" s="23"/>
      <c r="D139" s="18"/>
      <c r="E139" s="18"/>
      <c r="F139" s="18"/>
      <c r="G139" s="19"/>
    </row>
    <row r="140" customFormat="false" ht="15" hidden="false" customHeight="false" outlineLevel="0" collapsed="false">
      <c r="A140" s="18"/>
      <c r="B140" s="20"/>
      <c r="C140" s="23"/>
      <c r="D140" s="18"/>
      <c r="E140" s="18"/>
      <c r="F140" s="18"/>
      <c r="G140" s="19"/>
    </row>
    <row r="141" customFormat="false" ht="15" hidden="false" customHeight="false" outlineLevel="0" collapsed="false">
      <c r="A141" s="18"/>
      <c r="B141" s="20"/>
      <c r="C141" s="23"/>
      <c r="D141" s="18"/>
      <c r="E141" s="18"/>
      <c r="F141" s="18"/>
      <c r="G141" s="19"/>
    </row>
    <row r="142" customFormat="false" ht="15" hidden="false" customHeight="false" outlineLevel="0" collapsed="false">
      <c r="A142" s="18"/>
      <c r="B142" s="20"/>
      <c r="C142" s="23"/>
      <c r="D142" s="18"/>
      <c r="E142" s="18"/>
      <c r="F142" s="18"/>
      <c r="G142" s="19"/>
    </row>
    <row r="143" customFormat="false" ht="15" hidden="false" customHeight="false" outlineLevel="0" collapsed="false">
      <c r="A143" s="18"/>
      <c r="B143" s="20"/>
      <c r="C143" s="23"/>
      <c r="D143" s="18"/>
      <c r="E143" s="18"/>
      <c r="F143" s="18"/>
      <c r="G143" s="19"/>
    </row>
    <row r="144" customFormat="false" ht="15" hidden="false" customHeight="false" outlineLevel="0" collapsed="false">
      <c r="A144" s="18"/>
      <c r="B144" s="20"/>
      <c r="C144" s="23"/>
      <c r="D144" s="18"/>
      <c r="E144" s="18"/>
      <c r="F144" s="18"/>
      <c r="G144" s="19"/>
    </row>
    <row r="145" customFormat="false" ht="15" hidden="false" customHeight="false" outlineLevel="0" collapsed="false">
      <c r="A145" s="18"/>
      <c r="B145" s="20"/>
      <c r="C145" s="23"/>
      <c r="D145" s="18"/>
      <c r="E145" s="18"/>
      <c r="F145" s="18"/>
      <c r="G145" s="19"/>
    </row>
    <row r="146" customFormat="false" ht="15" hidden="false" customHeight="false" outlineLevel="0" collapsed="false">
      <c r="A146" s="18"/>
      <c r="B146" s="20"/>
      <c r="C146" s="23"/>
      <c r="D146" s="18"/>
      <c r="E146" s="18"/>
      <c r="F146" s="18"/>
      <c r="G146" s="19"/>
    </row>
    <row r="147" customFormat="false" ht="15" hidden="false" customHeight="false" outlineLevel="0" collapsed="false">
      <c r="A147" s="18"/>
      <c r="B147" s="20"/>
      <c r="C147" s="23"/>
      <c r="D147" s="18"/>
      <c r="E147" s="18"/>
      <c r="F147" s="18"/>
      <c r="G147" s="19"/>
    </row>
    <row r="148" customFormat="false" ht="15" hidden="false" customHeight="false" outlineLevel="0" collapsed="false">
      <c r="A148" s="18"/>
      <c r="B148" s="20"/>
      <c r="C148" s="23"/>
      <c r="D148" s="18"/>
      <c r="E148" s="18"/>
      <c r="F148" s="18"/>
      <c r="G148" s="19"/>
    </row>
    <row r="149" customFormat="false" ht="15" hidden="false" customHeight="false" outlineLevel="0" collapsed="false">
      <c r="A149" s="18"/>
      <c r="B149" s="20"/>
      <c r="C149" s="23"/>
      <c r="D149" s="18"/>
      <c r="E149" s="18"/>
      <c r="F149" s="18"/>
      <c r="G149" s="19"/>
    </row>
    <row r="150" customFormat="false" ht="15" hidden="false" customHeight="false" outlineLevel="0" collapsed="false">
      <c r="A150" s="18"/>
      <c r="B150" s="20"/>
      <c r="C150" s="23"/>
      <c r="D150" s="18"/>
      <c r="E150" s="18"/>
      <c r="F150" s="18"/>
      <c r="G150" s="19"/>
    </row>
    <row r="151" customFormat="false" ht="15" hidden="false" customHeight="false" outlineLevel="0" collapsed="false">
      <c r="A151" s="18"/>
      <c r="B151" s="20"/>
      <c r="C151" s="23"/>
      <c r="D151" s="18"/>
      <c r="E151" s="18"/>
      <c r="F151" s="18"/>
      <c r="G151" s="19"/>
    </row>
    <row r="152" customFormat="false" ht="15" hidden="false" customHeight="false" outlineLevel="0" collapsed="false">
      <c r="A152" s="18"/>
      <c r="B152" s="20"/>
      <c r="C152" s="23"/>
      <c r="D152" s="18"/>
      <c r="E152" s="18"/>
      <c r="F152" s="18"/>
      <c r="G152" s="19"/>
    </row>
    <row r="153" customFormat="false" ht="15" hidden="false" customHeight="false" outlineLevel="0" collapsed="false">
      <c r="A153" s="18"/>
      <c r="B153" s="20"/>
      <c r="C153" s="23"/>
      <c r="D153" s="18"/>
      <c r="E153" s="18"/>
      <c r="F153" s="18"/>
      <c r="G153" s="19"/>
    </row>
    <row r="154" customFormat="false" ht="15" hidden="false" customHeight="false" outlineLevel="0" collapsed="false">
      <c r="A154" s="18"/>
      <c r="B154" s="20"/>
      <c r="C154" s="23"/>
      <c r="D154" s="18"/>
      <c r="E154" s="18"/>
      <c r="F154" s="18"/>
      <c r="G154" s="19"/>
    </row>
    <row r="155" customFormat="false" ht="15" hidden="false" customHeight="false" outlineLevel="0" collapsed="false">
      <c r="A155" s="18"/>
      <c r="B155" s="20"/>
      <c r="C155" s="23"/>
      <c r="D155" s="18"/>
      <c r="E155" s="18"/>
      <c r="F155" s="18"/>
      <c r="G155" s="19"/>
    </row>
    <row r="156" customFormat="false" ht="15" hidden="false" customHeight="false" outlineLevel="0" collapsed="false">
      <c r="A156" s="18"/>
      <c r="B156" s="20"/>
      <c r="C156" s="23"/>
      <c r="D156" s="18"/>
      <c r="E156" s="18"/>
      <c r="F156" s="18"/>
      <c r="G156" s="19"/>
    </row>
    <row r="157" customFormat="false" ht="15" hidden="false" customHeight="false" outlineLevel="0" collapsed="false">
      <c r="A157" s="18"/>
      <c r="B157" s="20"/>
      <c r="C157" s="23"/>
      <c r="D157" s="18"/>
      <c r="E157" s="18"/>
      <c r="F157" s="18"/>
      <c r="G157" s="19"/>
    </row>
    <row r="158" customFormat="false" ht="15" hidden="false" customHeight="false" outlineLevel="0" collapsed="false">
      <c r="A158" s="18"/>
      <c r="B158" s="20"/>
      <c r="C158" s="23"/>
      <c r="D158" s="18"/>
      <c r="E158" s="18"/>
      <c r="F158" s="18"/>
      <c r="G158" s="19"/>
    </row>
    <row r="159" customFormat="false" ht="15" hidden="false" customHeight="false" outlineLevel="0" collapsed="false">
      <c r="A159" s="18"/>
      <c r="B159" s="20"/>
      <c r="C159" s="23"/>
      <c r="D159" s="18"/>
      <c r="E159" s="18"/>
      <c r="F159" s="18"/>
      <c r="G159" s="19"/>
    </row>
    <row r="160" customFormat="false" ht="15" hidden="false" customHeight="false" outlineLevel="0" collapsed="false">
      <c r="A160" s="18"/>
      <c r="B160" s="20"/>
      <c r="C160" s="23"/>
      <c r="D160" s="18"/>
      <c r="E160" s="18"/>
      <c r="F160" s="18"/>
      <c r="G160" s="19"/>
    </row>
    <row r="161" customFormat="false" ht="15" hidden="false" customHeight="false" outlineLevel="0" collapsed="false">
      <c r="A161" s="18"/>
      <c r="B161" s="20"/>
      <c r="C161" s="23"/>
      <c r="D161" s="18"/>
      <c r="E161" s="18"/>
      <c r="F161" s="18"/>
      <c r="G161" s="19"/>
    </row>
    <row r="162" customFormat="false" ht="15" hidden="false" customHeight="false" outlineLevel="0" collapsed="false">
      <c r="A162" s="18"/>
      <c r="B162" s="20"/>
      <c r="C162" s="23"/>
      <c r="D162" s="18"/>
      <c r="E162" s="18"/>
      <c r="F162" s="18"/>
      <c r="G162" s="19"/>
    </row>
    <row r="163" customFormat="false" ht="15" hidden="false" customHeight="false" outlineLevel="0" collapsed="false">
      <c r="A163" s="18"/>
      <c r="B163" s="20"/>
      <c r="C163" s="23"/>
      <c r="D163" s="18"/>
      <c r="E163" s="18"/>
      <c r="F163" s="18"/>
      <c r="G163" s="19"/>
    </row>
    <row r="164" customFormat="false" ht="15" hidden="false" customHeight="false" outlineLevel="0" collapsed="false">
      <c r="A164" s="18"/>
      <c r="B164" s="20"/>
      <c r="C164" s="23"/>
      <c r="D164" s="18"/>
      <c r="E164" s="18"/>
      <c r="F164" s="18"/>
      <c r="G164" s="19"/>
    </row>
    <row r="165" customFormat="false" ht="15" hidden="false" customHeight="false" outlineLevel="0" collapsed="false">
      <c r="A165" s="18"/>
      <c r="B165" s="20"/>
      <c r="C165" s="23"/>
      <c r="D165" s="18"/>
      <c r="E165" s="18"/>
      <c r="F165" s="18"/>
      <c r="G165" s="19"/>
    </row>
    <row r="166" customFormat="false" ht="15" hidden="false" customHeight="false" outlineLevel="0" collapsed="false">
      <c r="A166" s="18"/>
      <c r="B166" s="20"/>
      <c r="C166" s="23"/>
      <c r="D166" s="18"/>
      <c r="E166" s="18"/>
      <c r="F166" s="18"/>
      <c r="G166" s="19"/>
    </row>
    <row r="167" customFormat="false" ht="15" hidden="false" customHeight="false" outlineLevel="0" collapsed="false">
      <c r="A167" s="18"/>
      <c r="B167" s="20"/>
      <c r="C167" s="23"/>
      <c r="D167" s="18"/>
      <c r="E167" s="18"/>
      <c r="F167" s="18"/>
      <c r="G167" s="19"/>
    </row>
    <row r="168" customFormat="false" ht="15" hidden="false" customHeight="false" outlineLevel="0" collapsed="false">
      <c r="A168" s="18"/>
      <c r="B168" s="20"/>
      <c r="C168" s="23"/>
      <c r="D168" s="18"/>
      <c r="E168" s="18"/>
      <c r="F168" s="18"/>
      <c r="G168" s="19"/>
    </row>
    <row r="169" customFormat="false" ht="15" hidden="false" customHeight="false" outlineLevel="0" collapsed="false">
      <c r="A169" s="18"/>
      <c r="B169" s="20"/>
      <c r="C169" s="23"/>
      <c r="D169" s="18"/>
      <c r="E169" s="18"/>
      <c r="F169" s="18"/>
      <c r="G169" s="19"/>
    </row>
    <row r="170" customFormat="false" ht="15" hidden="false" customHeight="false" outlineLevel="0" collapsed="false">
      <c r="A170" s="18"/>
      <c r="B170" s="20"/>
      <c r="C170" s="23"/>
      <c r="D170" s="18"/>
      <c r="E170" s="18"/>
      <c r="F170" s="18"/>
      <c r="G170" s="19"/>
    </row>
    <row r="171" customFormat="false" ht="15" hidden="false" customHeight="false" outlineLevel="0" collapsed="false">
      <c r="A171" s="18"/>
      <c r="B171" s="20"/>
      <c r="C171" s="23"/>
      <c r="D171" s="18"/>
      <c r="E171" s="18"/>
      <c r="F171" s="18"/>
      <c r="G171" s="19"/>
    </row>
    <row r="172" customFormat="false" ht="15" hidden="false" customHeight="false" outlineLevel="0" collapsed="false">
      <c r="A172" s="18"/>
      <c r="B172" s="20"/>
      <c r="C172" s="23"/>
      <c r="D172" s="18"/>
      <c r="E172" s="18"/>
      <c r="F172" s="18"/>
      <c r="G172" s="19"/>
    </row>
    <row r="173" customFormat="false" ht="15" hidden="false" customHeight="false" outlineLevel="0" collapsed="false">
      <c r="A173" s="18"/>
      <c r="B173" s="20"/>
      <c r="C173" s="23"/>
      <c r="D173" s="18"/>
      <c r="E173" s="18"/>
      <c r="F173" s="18"/>
      <c r="G173" s="19"/>
    </row>
    <row r="174" customFormat="false" ht="15" hidden="false" customHeight="false" outlineLevel="0" collapsed="false">
      <c r="A174" s="18"/>
      <c r="B174" s="20"/>
      <c r="C174" s="23"/>
      <c r="D174" s="18"/>
      <c r="E174" s="18"/>
      <c r="F174" s="18"/>
      <c r="G174" s="19"/>
    </row>
    <row r="175" customFormat="false" ht="15" hidden="false" customHeight="false" outlineLevel="0" collapsed="false">
      <c r="A175" s="18"/>
      <c r="B175" s="20"/>
      <c r="C175" s="23"/>
      <c r="D175" s="18"/>
      <c r="E175" s="18"/>
      <c r="F175" s="18"/>
      <c r="G175" s="19"/>
    </row>
    <row r="176" customFormat="false" ht="15" hidden="false" customHeight="false" outlineLevel="0" collapsed="false">
      <c r="A176" s="18"/>
      <c r="B176" s="20"/>
      <c r="C176" s="23"/>
      <c r="D176" s="18"/>
      <c r="E176" s="18"/>
      <c r="F176" s="18"/>
      <c r="G176" s="19"/>
    </row>
    <row r="177" customFormat="false" ht="15" hidden="false" customHeight="false" outlineLevel="0" collapsed="false">
      <c r="A177" s="18"/>
      <c r="B177" s="20"/>
      <c r="C177" s="23"/>
      <c r="D177" s="18"/>
      <c r="E177" s="18"/>
      <c r="F177" s="18"/>
      <c r="G177" s="19"/>
    </row>
    <row r="178" customFormat="false" ht="15" hidden="false" customHeight="false" outlineLevel="0" collapsed="false">
      <c r="A178" s="18"/>
      <c r="B178" s="20"/>
      <c r="C178" s="23"/>
      <c r="D178" s="18"/>
      <c r="E178" s="18"/>
      <c r="F178" s="18"/>
      <c r="G178" s="19"/>
    </row>
    <row r="179" customFormat="false" ht="15" hidden="false" customHeight="false" outlineLevel="0" collapsed="false">
      <c r="A179" s="18"/>
      <c r="B179" s="20"/>
      <c r="C179" s="23"/>
      <c r="D179" s="18"/>
      <c r="E179" s="18"/>
      <c r="F179" s="18"/>
      <c r="G179" s="19"/>
    </row>
    <row r="180" customFormat="false" ht="15" hidden="false" customHeight="false" outlineLevel="0" collapsed="false">
      <c r="A180" s="18"/>
      <c r="B180" s="20"/>
      <c r="C180" s="23"/>
      <c r="D180" s="18"/>
      <c r="E180" s="18"/>
      <c r="F180" s="18"/>
      <c r="G180" s="19"/>
    </row>
    <row r="181" customFormat="false" ht="15" hidden="false" customHeight="false" outlineLevel="0" collapsed="false">
      <c r="A181" s="18"/>
      <c r="B181" s="20"/>
      <c r="C181" s="23"/>
      <c r="D181" s="18"/>
      <c r="E181" s="18"/>
      <c r="F181" s="18"/>
      <c r="G181" s="19"/>
    </row>
    <row r="182" customFormat="false" ht="15" hidden="false" customHeight="false" outlineLevel="0" collapsed="false">
      <c r="A182" s="18"/>
      <c r="B182" s="20"/>
      <c r="C182" s="23"/>
      <c r="D182" s="18"/>
      <c r="E182" s="18"/>
      <c r="F182" s="18"/>
      <c r="G182" s="19"/>
    </row>
    <row r="183" customFormat="false" ht="15" hidden="false" customHeight="false" outlineLevel="0" collapsed="false">
      <c r="A183" s="18"/>
      <c r="B183" s="20"/>
      <c r="C183" s="23"/>
      <c r="D183" s="18"/>
      <c r="E183" s="18"/>
      <c r="F183" s="18"/>
      <c r="G183" s="19"/>
    </row>
    <row r="184" customFormat="false" ht="15" hidden="false" customHeight="false" outlineLevel="0" collapsed="false">
      <c r="A184" s="18"/>
      <c r="B184" s="20"/>
      <c r="C184" s="23"/>
      <c r="D184" s="18"/>
      <c r="E184" s="18"/>
      <c r="F184" s="18"/>
      <c r="G184" s="19"/>
    </row>
    <row r="185" customFormat="false" ht="15" hidden="false" customHeight="false" outlineLevel="0" collapsed="false">
      <c r="A185" s="18"/>
      <c r="B185" s="20"/>
      <c r="C185" s="23"/>
      <c r="D185" s="18"/>
      <c r="E185" s="18"/>
      <c r="F185" s="18"/>
      <c r="G185" s="19"/>
    </row>
    <row r="186" customFormat="false" ht="15" hidden="false" customHeight="false" outlineLevel="0" collapsed="false">
      <c r="A186" s="18"/>
      <c r="B186" s="20"/>
      <c r="C186" s="23"/>
      <c r="D186" s="18"/>
      <c r="E186" s="18"/>
      <c r="F186" s="18"/>
      <c r="G186" s="19"/>
    </row>
    <row r="187" customFormat="false" ht="15" hidden="false" customHeight="false" outlineLevel="0" collapsed="false">
      <c r="A187" s="18"/>
      <c r="B187" s="20"/>
      <c r="C187" s="23"/>
      <c r="D187" s="18"/>
      <c r="E187" s="18"/>
      <c r="F187" s="18"/>
      <c r="G187" s="19"/>
    </row>
    <row r="188" customFormat="false" ht="15" hidden="false" customHeight="false" outlineLevel="0" collapsed="false">
      <c r="A188" s="18"/>
      <c r="B188" s="20"/>
      <c r="C188" s="23"/>
      <c r="D188" s="18"/>
      <c r="E188" s="18"/>
      <c r="F188" s="18"/>
      <c r="G188" s="19"/>
    </row>
    <row r="189" customFormat="false" ht="15" hidden="false" customHeight="false" outlineLevel="0" collapsed="false">
      <c r="A189" s="18"/>
      <c r="B189" s="20"/>
      <c r="C189" s="23"/>
      <c r="D189" s="18"/>
      <c r="E189" s="18"/>
      <c r="F189" s="18"/>
      <c r="G189" s="19"/>
    </row>
    <row r="190" customFormat="false" ht="15" hidden="false" customHeight="false" outlineLevel="0" collapsed="false">
      <c r="A190" s="18"/>
      <c r="B190" s="20"/>
      <c r="C190" s="23"/>
      <c r="D190" s="18"/>
      <c r="E190" s="18"/>
      <c r="F190" s="18"/>
      <c r="G190" s="19"/>
    </row>
    <row r="191" customFormat="false" ht="15" hidden="false" customHeight="false" outlineLevel="0" collapsed="false">
      <c r="A191" s="18"/>
      <c r="B191" s="20"/>
      <c r="C191" s="23"/>
      <c r="D191" s="18"/>
      <c r="E191" s="18"/>
      <c r="F191" s="18"/>
      <c r="G191" s="19"/>
    </row>
    <row r="192" customFormat="false" ht="15" hidden="false" customHeight="false" outlineLevel="0" collapsed="false">
      <c r="A192" s="18"/>
      <c r="B192" s="20"/>
      <c r="C192" s="23"/>
      <c r="D192" s="18"/>
      <c r="E192" s="18"/>
      <c r="F192" s="18"/>
      <c r="G192" s="19"/>
    </row>
    <row r="193" customFormat="false" ht="15" hidden="false" customHeight="false" outlineLevel="0" collapsed="false">
      <c r="A193" s="18"/>
      <c r="B193" s="20"/>
      <c r="C193" s="23"/>
      <c r="D193" s="18"/>
      <c r="E193" s="18"/>
      <c r="F193" s="18"/>
      <c r="G193" s="19"/>
    </row>
    <row r="194" customFormat="false" ht="15" hidden="false" customHeight="false" outlineLevel="0" collapsed="false">
      <c r="A194" s="18"/>
      <c r="B194" s="20"/>
      <c r="C194" s="23"/>
      <c r="D194" s="18"/>
      <c r="E194" s="18"/>
      <c r="F194" s="18"/>
      <c r="G194" s="19"/>
    </row>
    <row r="195" customFormat="false" ht="15" hidden="false" customHeight="false" outlineLevel="0" collapsed="false">
      <c r="A195" s="18"/>
      <c r="B195" s="20"/>
      <c r="C195" s="23"/>
      <c r="D195" s="18"/>
      <c r="E195" s="18"/>
      <c r="F195" s="18"/>
      <c r="G195" s="19"/>
    </row>
    <row r="196" customFormat="false" ht="15" hidden="false" customHeight="false" outlineLevel="0" collapsed="false">
      <c r="A196" s="18"/>
      <c r="B196" s="20"/>
      <c r="C196" s="23"/>
      <c r="D196" s="18"/>
      <c r="E196" s="18"/>
      <c r="F196" s="18"/>
      <c r="G196" s="19"/>
    </row>
    <row r="197" customFormat="false" ht="15" hidden="false" customHeight="false" outlineLevel="0" collapsed="false">
      <c r="A197" s="18"/>
      <c r="B197" s="20"/>
      <c r="C197" s="23"/>
      <c r="D197" s="18"/>
      <c r="E197" s="18"/>
      <c r="F197" s="18"/>
      <c r="G197" s="19"/>
    </row>
    <row r="198" customFormat="false" ht="15" hidden="false" customHeight="false" outlineLevel="0" collapsed="false">
      <c r="A198" s="18"/>
      <c r="B198" s="20"/>
      <c r="C198" s="23"/>
      <c r="D198" s="18"/>
      <c r="E198" s="18"/>
      <c r="F198" s="18"/>
      <c r="G198" s="19"/>
    </row>
    <row r="199" customFormat="false" ht="15" hidden="false" customHeight="false" outlineLevel="0" collapsed="false">
      <c r="A199" s="18"/>
      <c r="B199" s="20"/>
      <c r="C199" s="23"/>
      <c r="D199" s="18"/>
      <c r="E199" s="18"/>
      <c r="F199" s="18"/>
      <c r="G199" s="19"/>
    </row>
    <row r="200" customFormat="false" ht="15" hidden="false" customHeight="false" outlineLevel="0" collapsed="false">
      <c r="A200" s="18"/>
      <c r="B200" s="20"/>
      <c r="C200" s="23"/>
      <c r="D200" s="18"/>
      <c r="E200" s="18"/>
      <c r="F200" s="18"/>
      <c r="G200" s="19"/>
    </row>
    <row r="201" customFormat="false" ht="15" hidden="false" customHeight="false" outlineLevel="0" collapsed="false">
      <c r="A201" s="18"/>
      <c r="B201" s="20"/>
      <c r="C201" s="23"/>
      <c r="D201" s="18"/>
      <c r="E201" s="18"/>
      <c r="F201" s="18"/>
      <c r="G201" s="19"/>
    </row>
    <row r="202" customFormat="false" ht="15" hidden="false" customHeight="false" outlineLevel="0" collapsed="false">
      <c r="A202" s="18"/>
      <c r="B202" s="20"/>
      <c r="C202" s="23"/>
      <c r="D202" s="18"/>
      <c r="E202" s="18"/>
      <c r="F202" s="18"/>
      <c r="G202" s="19"/>
    </row>
    <row r="203" customFormat="false" ht="15" hidden="false" customHeight="false" outlineLevel="0" collapsed="false">
      <c r="A203" s="18"/>
      <c r="B203" s="20"/>
      <c r="C203" s="23"/>
      <c r="D203" s="18"/>
      <c r="E203" s="18"/>
      <c r="F203" s="18"/>
      <c r="G203" s="19"/>
    </row>
    <row r="204" customFormat="false" ht="15" hidden="false" customHeight="false" outlineLevel="0" collapsed="false">
      <c r="A204" s="18"/>
      <c r="B204" s="20"/>
      <c r="C204" s="23"/>
      <c r="D204" s="18"/>
      <c r="E204" s="18"/>
      <c r="F204" s="18"/>
      <c r="G204" s="19"/>
    </row>
    <row r="205" customFormat="false" ht="15" hidden="false" customHeight="false" outlineLevel="0" collapsed="false">
      <c r="A205" s="18"/>
      <c r="B205" s="20"/>
      <c r="C205" s="23"/>
      <c r="D205" s="18"/>
      <c r="E205" s="18"/>
      <c r="F205" s="18"/>
      <c r="G205" s="19"/>
    </row>
    <row r="206" customFormat="false" ht="15" hidden="false" customHeight="false" outlineLevel="0" collapsed="false">
      <c r="A206" s="18"/>
      <c r="B206" s="20"/>
      <c r="C206" s="23"/>
      <c r="D206" s="18"/>
      <c r="E206" s="18"/>
      <c r="F206" s="18"/>
      <c r="G206" s="19"/>
    </row>
    <row r="207" customFormat="false" ht="15" hidden="false" customHeight="false" outlineLevel="0" collapsed="false">
      <c r="A207" s="18"/>
      <c r="B207" s="20"/>
      <c r="C207" s="23"/>
      <c r="D207" s="18"/>
      <c r="E207" s="18"/>
      <c r="F207" s="18"/>
      <c r="G207" s="19"/>
    </row>
    <row r="208" customFormat="false" ht="15" hidden="false" customHeight="false" outlineLevel="0" collapsed="false">
      <c r="A208" s="18"/>
      <c r="B208" s="20"/>
      <c r="C208" s="23"/>
      <c r="D208" s="18"/>
      <c r="E208" s="18"/>
      <c r="F208" s="18"/>
      <c r="G208" s="19"/>
    </row>
    <row r="209" customFormat="false" ht="15" hidden="false" customHeight="false" outlineLevel="0" collapsed="false">
      <c r="A209" s="18"/>
      <c r="B209" s="20"/>
      <c r="C209" s="23"/>
      <c r="D209" s="18"/>
      <c r="E209" s="18"/>
      <c r="F209" s="18"/>
      <c r="G209" s="19"/>
    </row>
    <row r="210" customFormat="false" ht="15" hidden="false" customHeight="false" outlineLevel="0" collapsed="false">
      <c r="A210" s="18"/>
      <c r="B210" s="20"/>
      <c r="C210" s="23"/>
      <c r="D210" s="18"/>
      <c r="E210" s="18"/>
      <c r="F210" s="18"/>
      <c r="G210" s="19"/>
    </row>
    <row r="211" customFormat="false" ht="15" hidden="false" customHeight="false" outlineLevel="0" collapsed="false">
      <c r="A211" s="18"/>
      <c r="B211" s="20"/>
      <c r="C211" s="23"/>
      <c r="D211" s="18"/>
      <c r="E211" s="18"/>
      <c r="F211" s="18"/>
      <c r="G211" s="19"/>
    </row>
    <row r="212" customFormat="false" ht="15" hidden="false" customHeight="false" outlineLevel="0" collapsed="false">
      <c r="A212" s="18"/>
      <c r="B212" s="20"/>
      <c r="C212" s="23"/>
      <c r="D212" s="18"/>
      <c r="E212" s="18"/>
      <c r="F212" s="18"/>
      <c r="G212" s="19"/>
    </row>
    <row r="213" customFormat="false" ht="15" hidden="false" customHeight="false" outlineLevel="0" collapsed="false">
      <c r="A213" s="18"/>
      <c r="B213" s="20"/>
      <c r="C213" s="23"/>
      <c r="D213" s="18"/>
      <c r="E213" s="18"/>
      <c r="F213" s="18"/>
      <c r="G213" s="19"/>
    </row>
    <row r="214" customFormat="false" ht="15" hidden="false" customHeight="false" outlineLevel="0" collapsed="false">
      <c r="A214" s="18"/>
      <c r="B214" s="20"/>
      <c r="C214" s="23"/>
      <c r="D214" s="18"/>
      <c r="E214" s="18"/>
      <c r="F214" s="18"/>
      <c r="G214" s="19"/>
    </row>
    <row r="215" customFormat="false" ht="15" hidden="false" customHeight="false" outlineLevel="0" collapsed="false">
      <c r="A215" s="18"/>
      <c r="B215" s="20"/>
      <c r="C215" s="23"/>
      <c r="D215" s="18"/>
      <c r="E215" s="18"/>
      <c r="F215" s="18"/>
      <c r="G215" s="19"/>
    </row>
    <row r="216" customFormat="false" ht="15" hidden="false" customHeight="false" outlineLevel="0" collapsed="false">
      <c r="A216" s="18"/>
      <c r="B216" s="20"/>
      <c r="C216" s="23"/>
      <c r="D216" s="18"/>
      <c r="E216" s="18"/>
      <c r="F216" s="18"/>
      <c r="G216" s="19"/>
    </row>
    <row r="217" customFormat="false" ht="15" hidden="false" customHeight="false" outlineLevel="0" collapsed="false">
      <c r="A217" s="18"/>
      <c r="B217" s="20"/>
      <c r="C217" s="23"/>
      <c r="D217" s="18"/>
      <c r="E217" s="18"/>
      <c r="F217" s="18"/>
      <c r="G217" s="19"/>
    </row>
    <row r="218" customFormat="false" ht="15" hidden="false" customHeight="false" outlineLevel="0" collapsed="false">
      <c r="A218" s="18"/>
      <c r="B218" s="20"/>
      <c r="C218" s="23"/>
      <c r="D218" s="18"/>
      <c r="E218" s="18"/>
      <c r="F218" s="18"/>
      <c r="G218" s="19"/>
    </row>
    <row r="219" customFormat="false" ht="15" hidden="false" customHeight="false" outlineLevel="0" collapsed="false">
      <c r="A219" s="18"/>
      <c r="B219" s="20"/>
      <c r="C219" s="23"/>
      <c r="D219" s="18"/>
      <c r="E219" s="18"/>
      <c r="F219" s="18"/>
      <c r="G219" s="19"/>
    </row>
    <row r="220" customFormat="false" ht="15" hidden="false" customHeight="false" outlineLevel="0" collapsed="false">
      <c r="A220" s="18"/>
      <c r="B220" s="20"/>
      <c r="C220" s="23"/>
      <c r="D220" s="18"/>
      <c r="E220" s="18"/>
      <c r="F220" s="18"/>
      <c r="G220" s="19"/>
    </row>
    <row r="221" customFormat="false" ht="15" hidden="false" customHeight="false" outlineLevel="0" collapsed="false">
      <c r="A221" s="18"/>
      <c r="B221" s="20"/>
      <c r="C221" s="23"/>
      <c r="D221" s="18"/>
      <c r="E221" s="18"/>
      <c r="F221" s="18"/>
      <c r="G221" s="19"/>
    </row>
    <row r="222" customFormat="false" ht="15" hidden="false" customHeight="false" outlineLevel="0" collapsed="false">
      <c r="A222" s="18"/>
      <c r="B222" s="20"/>
      <c r="C222" s="23"/>
      <c r="D222" s="18"/>
      <c r="E222" s="18"/>
      <c r="F222" s="18"/>
      <c r="G222" s="19"/>
    </row>
    <row r="223" customFormat="false" ht="15" hidden="false" customHeight="false" outlineLevel="0" collapsed="false">
      <c r="A223" s="18"/>
      <c r="B223" s="20"/>
      <c r="C223" s="23"/>
      <c r="D223" s="18"/>
      <c r="E223" s="18"/>
      <c r="F223" s="18"/>
      <c r="G223" s="19"/>
    </row>
    <row r="224" customFormat="false" ht="15" hidden="false" customHeight="false" outlineLevel="0" collapsed="false">
      <c r="A224" s="18"/>
      <c r="B224" s="20"/>
      <c r="C224" s="23"/>
      <c r="D224" s="18"/>
      <c r="E224" s="18"/>
      <c r="F224" s="18"/>
      <c r="G224" s="19"/>
    </row>
    <row r="225" customFormat="false" ht="15" hidden="false" customHeight="false" outlineLevel="0" collapsed="false">
      <c r="A225" s="18"/>
      <c r="B225" s="20"/>
      <c r="C225" s="23"/>
      <c r="D225" s="18"/>
      <c r="E225" s="18"/>
      <c r="F225" s="18"/>
      <c r="G225" s="19"/>
    </row>
    <row r="226" customFormat="false" ht="15" hidden="false" customHeight="false" outlineLevel="0" collapsed="false">
      <c r="A226" s="18"/>
      <c r="B226" s="20"/>
      <c r="C226" s="23"/>
      <c r="D226" s="18"/>
      <c r="E226" s="18"/>
      <c r="F226" s="18"/>
      <c r="G226" s="19"/>
    </row>
    <row r="227" customFormat="false" ht="15" hidden="false" customHeight="false" outlineLevel="0" collapsed="false">
      <c r="A227" s="18"/>
      <c r="B227" s="20"/>
      <c r="C227" s="23"/>
      <c r="D227" s="18"/>
      <c r="E227" s="18"/>
      <c r="F227" s="18"/>
      <c r="G227" s="19"/>
    </row>
    <row r="228" customFormat="false" ht="15" hidden="false" customHeight="false" outlineLevel="0" collapsed="false">
      <c r="A228" s="18"/>
      <c r="B228" s="20"/>
      <c r="C228" s="23"/>
      <c r="D228" s="18"/>
      <c r="E228" s="18"/>
      <c r="F228" s="18"/>
      <c r="G228" s="19"/>
    </row>
    <row r="229" customFormat="false" ht="15" hidden="false" customHeight="false" outlineLevel="0" collapsed="false">
      <c r="A229" s="18"/>
      <c r="B229" s="20"/>
      <c r="C229" s="23"/>
      <c r="D229" s="18"/>
      <c r="E229" s="18"/>
      <c r="F229" s="18"/>
      <c r="G229" s="19"/>
    </row>
    <row r="230" customFormat="false" ht="15" hidden="false" customHeight="false" outlineLevel="0" collapsed="false">
      <c r="A230" s="18"/>
      <c r="B230" s="20"/>
      <c r="C230" s="23"/>
      <c r="D230" s="18"/>
      <c r="E230" s="18"/>
      <c r="F230" s="18"/>
      <c r="G230" s="19"/>
    </row>
    <row r="231" customFormat="false" ht="15" hidden="false" customHeight="false" outlineLevel="0" collapsed="false">
      <c r="A231" s="18"/>
      <c r="B231" s="20"/>
      <c r="C231" s="23"/>
      <c r="D231" s="18"/>
      <c r="E231" s="18"/>
      <c r="F231" s="18"/>
      <c r="G231" s="19"/>
    </row>
    <row r="232" customFormat="false" ht="15" hidden="false" customHeight="false" outlineLevel="0" collapsed="false">
      <c r="A232" s="18"/>
      <c r="B232" s="20"/>
      <c r="C232" s="23"/>
      <c r="D232" s="18"/>
      <c r="E232" s="18"/>
      <c r="F232" s="18"/>
      <c r="G232" s="19"/>
    </row>
    <row r="233" customFormat="false" ht="15" hidden="false" customHeight="false" outlineLevel="0" collapsed="false">
      <c r="A233" s="18"/>
      <c r="B233" s="20"/>
      <c r="C233" s="23"/>
      <c r="D233" s="18"/>
      <c r="E233" s="18"/>
      <c r="F233" s="18"/>
      <c r="G233" s="19"/>
    </row>
    <row r="234" customFormat="false" ht="15" hidden="false" customHeight="false" outlineLevel="0" collapsed="false">
      <c r="A234" s="18"/>
      <c r="B234" s="20"/>
      <c r="C234" s="23"/>
      <c r="D234" s="18"/>
      <c r="E234" s="18"/>
      <c r="F234" s="18"/>
      <c r="G234" s="19"/>
    </row>
    <row r="235" customFormat="false" ht="15" hidden="false" customHeight="false" outlineLevel="0" collapsed="false">
      <c r="A235" s="18"/>
      <c r="B235" s="20"/>
      <c r="C235" s="23"/>
      <c r="D235" s="18"/>
      <c r="E235" s="18"/>
      <c r="F235" s="18"/>
      <c r="G235" s="19"/>
    </row>
    <row r="236" customFormat="false" ht="15" hidden="false" customHeight="false" outlineLevel="0" collapsed="false">
      <c r="A236" s="18"/>
      <c r="B236" s="20"/>
      <c r="C236" s="23"/>
      <c r="D236" s="18"/>
      <c r="E236" s="18"/>
      <c r="F236" s="18"/>
      <c r="G236" s="19"/>
    </row>
    <row r="237" customFormat="false" ht="15" hidden="false" customHeight="false" outlineLevel="0" collapsed="false">
      <c r="A237" s="18"/>
      <c r="B237" s="20"/>
      <c r="C237" s="23"/>
      <c r="D237" s="18"/>
      <c r="E237" s="18"/>
      <c r="F237" s="18"/>
      <c r="G237" s="19"/>
    </row>
    <row r="238" customFormat="false" ht="15" hidden="false" customHeight="false" outlineLevel="0" collapsed="false">
      <c r="A238" s="18"/>
      <c r="B238" s="20"/>
      <c r="C238" s="23"/>
      <c r="D238" s="18"/>
      <c r="E238" s="18"/>
      <c r="F238" s="18"/>
      <c r="G238" s="19"/>
    </row>
    <row r="239" customFormat="false" ht="15" hidden="false" customHeight="false" outlineLevel="0" collapsed="false">
      <c r="A239" s="18"/>
      <c r="B239" s="20"/>
      <c r="C239" s="23"/>
      <c r="D239" s="18"/>
      <c r="E239" s="18"/>
      <c r="F239" s="18"/>
      <c r="G239" s="19"/>
    </row>
    <row r="240" customFormat="false" ht="15" hidden="false" customHeight="false" outlineLevel="0" collapsed="false">
      <c r="A240" s="18"/>
      <c r="B240" s="20"/>
      <c r="C240" s="23"/>
      <c r="D240" s="18"/>
      <c r="E240" s="18"/>
      <c r="F240" s="18"/>
      <c r="G240" s="19"/>
    </row>
    <row r="241" customFormat="false" ht="15" hidden="false" customHeight="false" outlineLevel="0" collapsed="false">
      <c r="A241" s="18"/>
      <c r="B241" s="20"/>
      <c r="C241" s="23"/>
      <c r="D241" s="18"/>
      <c r="E241" s="18"/>
      <c r="F241" s="18"/>
      <c r="G241" s="19"/>
    </row>
    <row r="242" customFormat="false" ht="15" hidden="false" customHeight="false" outlineLevel="0" collapsed="false">
      <c r="A242" s="18"/>
      <c r="B242" s="20"/>
      <c r="C242" s="23"/>
      <c r="D242" s="18"/>
      <c r="E242" s="18"/>
      <c r="F242" s="18"/>
      <c r="G242" s="19"/>
    </row>
    <row r="243" customFormat="false" ht="15" hidden="false" customHeight="false" outlineLevel="0" collapsed="false">
      <c r="A243" s="18"/>
      <c r="B243" s="20"/>
      <c r="C243" s="23"/>
      <c r="D243" s="18"/>
      <c r="E243" s="18"/>
      <c r="F243" s="18"/>
      <c r="G243" s="19"/>
    </row>
    <row r="244" customFormat="false" ht="15" hidden="false" customHeight="false" outlineLevel="0" collapsed="false">
      <c r="A244" s="18"/>
      <c r="B244" s="20"/>
      <c r="C244" s="23"/>
      <c r="D244" s="18"/>
      <c r="E244" s="18"/>
      <c r="F244" s="18"/>
      <c r="G244" s="19"/>
    </row>
    <row r="245" customFormat="false" ht="15" hidden="false" customHeight="false" outlineLevel="0" collapsed="false">
      <c r="A245" s="18"/>
      <c r="B245" s="20"/>
      <c r="C245" s="23"/>
      <c r="D245" s="18"/>
      <c r="E245" s="18"/>
      <c r="F245" s="18"/>
      <c r="G245" s="19"/>
    </row>
    <row r="246" customFormat="false" ht="15" hidden="false" customHeight="false" outlineLevel="0" collapsed="false">
      <c r="A246" s="18"/>
      <c r="B246" s="20"/>
      <c r="C246" s="23"/>
      <c r="D246" s="18"/>
      <c r="E246" s="18"/>
      <c r="F246" s="18"/>
      <c r="G246" s="19"/>
    </row>
    <row r="247" customFormat="false" ht="15" hidden="false" customHeight="false" outlineLevel="0" collapsed="false">
      <c r="A247" s="18"/>
      <c r="B247" s="20"/>
      <c r="C247" s="23"/>
      <c r="D247" s="18"/>
      <c r="E247" s="18"/>
      <c r="F247" s="18"/>
      <c r="G247" s="19"/>
    </row>
    <row r="248" customFormat="false" ht="15" hidden="false" customHeight="false" outlineLevel="0" collapsed="false">
      <c r="A248" s="18"/>
      <c r="B248" s="20"/>
      <c r="C248" s="23"/>
      <c r="D248" s="18"/>
      <c r="E248" s="18"/>
      <c r="F248" s="18"/>
      <c r="G248" s="19"/>
    </row>
    <row r="249" customFormat="false" ht="15" hidden="false" customHeight="false" outlineLevel="0" collapsed="false">
      <c r="A249" s="18"/>
      <c r="B249" s="20"/>
      <c r="C249" s="23"/>
      <c r="D249" s="18"/>
      <c r="E249" s="18"/>
      <c r="F249" s="18"/>
      <c r="G249" s="19"/>
    </row>
    <row r="250" customFormat="false" ht="15" hidden="false" customHeight="false" outlineLevel="0" collapsed="false">
      <c r="A250" s="18"/>
      <c r="B250" s="20"/>
      <c r="C250" s="23"/>
      <c r="D250" s="18"/>
      <c r="E250" s="18"/>
      <c r="F250" s="18"/>
      <c r="G250" s="19"/>
    </row>
    <row r="251" customFormat="false" ht="15" hidden="false" customHeight="false" outlineLevel="0" collapsed="false">
      <c r="A251" s="18"/>
      <c r="B251" s="20"/>
      <c r="C251" s="23"/>
      <c r="D251" s="18"/>
      <c r="E251" s="18"/>
      <c r="F251" s="18"/>
      <c r="G251" s="19"/>
    </row>
    <row r="252" customFormat="false" ht="15" hidden="false" customHeight="false" outlineLevel="0" collapsed="false">
      <c r="A252" s="18"/>
      <c r="B252" s="20"/>
      <c r="C252" s="23"/>
      <c r="D252" s="18"/>
      <c r="E252" s="18"/>
      <c r="F252" s="18"/>
      <c r="G252" s="19"/>
    </row>
    <row r="253" customFormat="false" ht="15" hidden="false" customHeight="false" outlineLevel="0" collapsed="false">
      <c r="A253" s="18"/>
      <c r="B253" s="20"/>
      <c r="C253" s="23"/>
      <c r="D253" s="18"/>
      <c r="E253" s="18"/>
      <c r="F253" s="18"/>
      <c r="G253" s="19"/>
    </row>
    <row r="254" customFormat="false" ht="15" hidden="false" customHeight="false" outlineLevel="0" collapsed="false">
      <c r="A254" s="18"/>
      <c r="B254" s="20"/>
      <c r="C254" s="23"/>
      <c r="D254" s="18"/>
      <c r="E254" s="18"/>
      <c r="F254" s="18"/>
      <c r="G254" s="19"/>
    </row>
    <row r="255" customFormat="false" ht="15" hidden="false" customHeight="false" outlineLevel="0" collapsed="false">
      <c r="A255" s="18"/>
      <c r="B255" s="20"/>
      <c r="C255" s="23"/>
      <c r="D255" s="18"/>
      <c r="E255" s="18"/>
      <c r="F255" s="18"/>
      <c r="G255" s="19"/>
    </row>
    <row r="256" customFormat="false" ht="15" hidden="false" customHeight="false" outlineLevel="0" collapsed="false">
      <c r="A256" s="18"/>
      <c r="B256" s="20"/>
      <c r="C256" s="23"/>
      <c r="D256" s="18"/>
      <c r="E256" s="18"/>
      <c r="F256" s="18"/>
      <c r="G256" s="19"/>
    </row>
    <row r="257" customFormat="false" ht="15" hidden="false" customHeight="false" outlineLevel="0" collapsed="false">
      <c r="A257" s="18"/>
      <c r="B257" s="20"/>
      <c r="C257" s="23"/>
      <c r="D257" s="18"/>
      <c r="E257" s="18"/>
      <c r="F257" s="18"/>
      <c r="G257" s="19"/>
    </row>
    <row r="258" customFormat="false" ht="15" hidden="false" customHeight="false" outlineLevel="0" collapsed="false">
      <c r="A258" s="18"/>
      <c r="B258" s="20"/>
      <c r="C258" s="23"/>
      <c r="D258" s="18"/>
      <c r="E258" s="18"/>
      <c r="F258" s="18"/>
      <c r="G258" s="19"/>
    </row>
    <row r="259" customFormat="false" ht="15" hidden="false" customHeight="false" outlineLevel="0" collapsed="false">
      <c r="A259" s="18"/>
      <c r="B259" s="20"/>
      <c r="C259" s="23"/>
      <c r="D259" s="18"/>
      <c r="E259" s="18"/>
      <c r="F259" s="18"/>
      <c r="G259" s="19"/>
    </row>
    <row r="260" customFormat="false" ht="15" hidden="false" customHeight="false" outlineLevel="0" collapsed="false">
      <c r="A260" s="18"/>
      <c r="B260" s="20"/>
      <c r="C260" s="23"/>
      <c r="D260" s="18"/>
      <c r="E260" s="18"/>
      <c r="F260" s="18"/>
      <c r="G260" s="19"/>
    </row>
    <row r="261" customFormat="false" ht="15" hidden="false" customHeight="false" outlineLevel="0" collapsed="false">
      <c r="A261" s="18"/>
      <c r="B261" s="20"/>
      <c r="C261" s="23"/>
      <c r="D261" s="18"/>
      <c r="E261" s="18"/>
      <c r="F261" s="18"/>
      <c r="G261" s="19"/>
    </row>
    <row r="262" customFormat="false" ht="15" hidden="false" customHeight="false" outlineLevel="0" collapsed="false">
      <c r="A262" s="18"/>
      <c r="B262" s="20"/>
      <c r="C262" s="23"/>
      <c r="D262" s="18"/>
      <c r="E262" s="18"/>
      <c r="F262" s="18"/>
      <c r="G262" s="19"/>
    </row>
    <row r="263" customFormat="false" ht="15" hidden="false" customHeight="false" outlineLevel="0" collapsed="false">
      <c r="A263" s="18"/>
      <c r="B263" s="20"/>
      <c r="C263" s="23"/>
      <c r="D263" s="18"/>
      <c r="E263" s="18"/>
      <c r="F263" s="18"/>
      <c r="G263" s="19"/>
    </row>
    <row r="264" customFormat="false" ht="15" hidden="false" customHeight="false" outlineLevel="0" collapsed="false">
      <c r="A264" s="18"/>
      <c r="B264" s="20"/>
      <c r="C264" s="23"/>
      <c r="D264" s="18"/>
      <c r="E264" s="18"/>
      <c r="F264" s="18"/>
      <c r="G264" s="19"/>
    </row>
    <row r="265" customFormat="false" ht="15" hidden="false" customHeight="false" outlineLevel="0" collapsed="false">
      <c r="A265" s="18"/>
      <c r="B265" s="20"/>
      <c r="C265" s="23"/>
      <c r="D265" s="18"/>
      <c r="E265" s="18"/>
      <c r="F265" s="18"/>
      <c r="G265" s="19"/>
    </row>
    <row r="266" customFormat="false" ht="15" hidden="false" customHeight="false" outlineLevel="0" collapsed="false">
      <c r="A266" s="18"/>
      <c r="B266" s="20"/>
      <c r="C266" s="23"/>
      <c r="D266" s="18"/>
      <c r="E266" s="18"/>
      <c r="F266" s="18"/>
      <c r="G266" s="19"/>
    </row>
    <row r="267" customFormat="false" ht="15" hidden="false" customHeight="false" outlineLevel="0" collapsed="false">
      <c r="A267" s="18"/>
      <c r="B267" s="20"/>
      <c r="C267" s="23"/>
      <c r="D267" s="18"/>
      <c r="E267" s="18"/>
      <c r="F267" s="18"/>
      <c r="G267" s="19"/>
    </row>
    <row r="268" customFormat="false" ht="15" hidden="false" customHeight="false" outlineLevel="0" collapsed="false">
      <c r="A268" s="18"/>
      <c r="B268" s="20"/>
      <c r="C268" s="23"/>
      <c r="D268" s="18"/>
      <c r="E268" s="18"/>
      <c r="F268" s="18"/>
      <c r="G268" s="19"/>
    </row>
    <row r="269" customFormat="false" ht="15" hidden="false" customHeight="false" outlineLevel="0" collapsed="false">
      <c r="A269" s="18"/>
      <c r="B269" s="20"/>
      <c r="C269" s="23"/>
      <c r="D269" s="18"/>
      <c r="E269" s="18"/>
      <c r="F269" s="18"/>
      <c r="G269" s="19"/>
    </row>
    <row r="270" customFormat="false" ht="15" hidden="false" customHeight="false" outlineLevel="0" collapsed="false">
      <c r="A270" s="18"/>
      <c r="B270" s="20"/>
      <c r="C270" s="23"/>
      <c r="D270" s="18"/>
      <c r="E270" s="18"/>
      <c r="F270" s="18"/>
      <c r="G270" s="19"/>
    </row>
    <row r="271" customFormat="false" ht="15" hidden="false" customHeight="false" outlineLevel="0" collapsed="false">
      <c r="A271" s="18"/>
      <c r="B271" s="20"/>
      <c r="C271" s="23"/>
      <c r="D271" s="18"/>
      <c r="E271" s="18"/>
      <c r="F271" s="18"/>
      <c r="G271" s="19"/>
    </row>
    <row r="272" customFormat="false" ht="15" hidden="false" customHeight="false" outlineLevel="0" collapsed="false">
      <c r="A272" s="18"/>
      <c r="B272" s="20"/>
      <c r="C272" s="23"/>
      <c r="D272" s="18"/>
      <c r="E272" s="18"/>
      <c r="F272" s="18"/>
      <c r="G272" s="19"/>
    </row>
    <row r="273" customFormat="false" ht="15" hidden="false" customHeight="false" outlineLevel="0" collapsed="false">
      <c r="A273" s="18"/>
      <c r="B273" s="20"/>
      <c r="C273" s="23"/>
      <c r="D273" s="18"/>
      <c r="E273" s="18"/>
      <c r="F273" s="18"/>
      <c r="G273" s="19"/>
    </row>
    <row r="274" customFormat="false" ht="15" hidden="false" customHeight="false" outlineLevel="0" collapsed="false">
      <c r="A274" s="18"/>
      <c r="B274" s="20"/>
      <c r="C274" s="23"/>
      <c r="D274" s="18"/>
      <c r="E274" s="18"/>
      <c r="F274" s="18"/>
      <c r="G274" s="19"/>
    </row>
    <row r="275" customFormat="false" ht="15" hidden="false" customHeight="false" outlineLevel="0" collapsed="false">
      <c r="A275" s="18"/>
      <c r="B275" s="20"/>
      <c r="C275" s="23"/>
      <c r="D275" s="18"/>
      <c r="E275" s="18"/>
      <c r="F275" s="18"/>
      <c r="G275" s="19"/>
    </row>
    <row r="276" customFormat="false" ht="15" hidden="false" customHeight="false" outlineLevel="0" collapsed="false">
      <c r="A276" s="18"/>
      <c r="B276" s="20"/>
      <c r="C276" s="23"/>
      <c r="D276" s="18"/>
      <c r="E276" s="18"/>
      <c r="F276" s="18"/>
      <c r="G276" s="19"/>
    </row>
    <row r="277" customFormat="false" ht="15" hidden="false" customHeight="false" outlineLevel="0" collapsed="false">
      <c r="A277" s="18"/>
      <c r="B277" s="20"/>
      <c r="C277" s="23"/>
      <c r="D277" s="18"/>
      <c r="E277" s="18"/>
      <c r="F277" s="18"/>
      <c r="G277" s="19"/>
    </row>
    <row r="278" customFormat="false" ht="15" hidden="false" customHeight="false" outlineLevel="0" collapsed="false">
      <c r="A278" s="18"/>
      <c r="B278" s="20"/>
      <c r="C278" s="23"/>
      <c r="D278" s="18"/>
      <c r="E278" s="18"/>
      <c r="F278" s="18"/>
      <c r="G278" s="19"/>
    </row>
    <row r="279" customFormat="false" ht="15" hidden="false" customHeight="false" outlineLevel="0" collapsed="false">
      <c r="A279" s="18"/>
      <c r="B279" s="20"/>
      <c r="C279" s="23"/>
      <c r="D279" s="18"/>
      <c r="E279" s="18"/>
      <c r="F279" s="18"/>
      <c r="G279" s="19"/>
    </row>
    <row r="280" customFormat="false" ht="15" hidden="false" customHeight="false" outlineLevel="0" collapsed="false">
      <c r="A280" s="18"/>
      <c r="B280" s="20"/>
      <c r="C280" s="23"/>
      <c r="D280" s="18"/>
      <c r="E280" s="18"/>
      <c r="F280" s="18"/>
      <c r="G280" s="19"/>
    </row>
    <row r="281" customFormat="false" ht="15" hidden="false" customHeight="false" outlineLevel="0" collapsed="false">
      <c r="A281" s="18"/>
      <c r="B281" s="20"/>
      <c r="C281" s="23"/>
      <c r="D281" s="18"/>
      <c r="E281" s="18"/>
      <c r="F281" s="18"/>
      <c r="G281" s="19"/>
    </row>
    <row r="282" customFormat="false" ht="15" hidden="false" customHeight="false" outlineLevel="0" collapsed="false">
      <c r="A282" s="18"/>
      <c r="B282" s="20"/>
      <c r="C282" s="23"/>
      <c r="D282" s="18"/>
      <c r="E282" s="18"/>
      <c r="F282" s="18"/>
      <c r="G282" s="19"/>
    </row>
    <row r="283" customFormat="false" ht="15" hidden="false" customHeight="false" outlineLevel="0" collapsed="false">
      <c r="A283" s="18"/>
      <c r="B283" s="20"/>
      <c r="C283" s="23"/>
      <c r="D283" s="18"/>
      <c r="E283" s="18"/>
      <c r="F283" s="18"/>
      <c r="G283" s="19"/>
    </row>
    <row r="284" customFormat="false" ht="15" hidden="false" customHeight="false" outlineLevel="0" collapsed="false">
      <c r="A284" s="18"/>
      <c r="B284" s="20"/>
      <c r="C284" s="23"/>
      <c r="D284" s="18"/>
      <c r="E284" s="18"/>
      <c r="F284" s="18"/>
      <c r="G284" s="19"/>
    </row>
    <row r="285" customFormat="false" ht="15" hidden="false" customHeight="false" outlineLevel="0" collapsed="false">
      <c r="A285" s="18"/>
      <c r="B285" s="20"/>
      <c r="C285" s="23"/>
      <c r="D285" s="18"/>
      <c r="E285" s="18"/>
      <c r="F285" s="18"/>
      <c r="G285" s="19"/>
    </row>
    <row r="286" customFormat="false" ht="15" hidden="false" customHeight="false" outlineLevel="0" collapsed="false">
      <c r="A286" s="18"/>
      <c r="B286" s="20"/>
      <c r="C286" s="23"/>
      <c r="D286" s="18"/>
      <c r="E286" s="18"/>
      <c r="F286" s="18"/>
      <c r="G286" s="19"/>
    </row>
    <row r="287" customFormat="false" ht="15" hidden="false" customHeight="false" outlineLevel="0" collapsed="false">
      <c r="A287" s="18"/>
      <c r="B287" s="20"/>
      <c r="C287" s="23"/>
      <c r="D287" s="18"/>
      <c r="E287" s="18"/>
      <c r="F287" s="18"/>
      <c r="G287" s="19"/>
    </row>
    <row r="288" customFormat="false" ht="15" hidden="false" customHeight="false" outlineLevel="0" collapsed="false">
      <c r="A288" s="18"/>
      <c r="B288" s="20"/>
      <c r="C288" s="23"/>
      <c r="D288" s="18"/>
      <c r="E288" s="18"/>
      <c r="F288" s="18"/>
      <c r="G288" s="19"/>
    </row>
    <row r="289" customFormat="false" ht="15" hidden="false" customHeight="false" outlineLevel="0" collapsed="false">
      <c r="A289" s="18"/>
      <c r="B289" s="20"/>
      <c r="C289" s="23"/>
      <c r="D289" s="18"/>
      <c r="E289" s="18"/>
      <c r="F289" s="18"/>
      <c r="G289" s="19"/>
    </row>
    <row r="290" customFormat="false" ht="15" hidden="false" customHeight="false" outlineLevel="0" collapsed="false">
      <c r="A290" s="18"/>
      <c r="B290" s="20"/>
      <c r="C290" s="23"/>
      <c r="D290" s="18"/>
      <c r="E290" s="18"/>
      <c r="F290" s="18"/>
      <c r="G290" s="19"/>
    </row>
    <row r="291" customFormat="false" ht="15" hidden="false" customHeight="false" outlineLevel="0" collapsed="false">
      <c r="A291" s="18"/>
      <c r="B291" s="20"/>
      <c r="C291" s="23"/>
      <c r="D291" s="18"/>
      <c r="E291" s="18"/>
      <c r="F291" s="18"/>
      <c r="G291" s="19"/>
    </row>
    <row r="292" customFormat="false" ht="15" hidden="false" customHeight="false" outlineLevel="0" collapsed="false">
      <c r="A292" s="18"/>
      <c r="B292" s="20"/>
      <c r="C292" s="23"/>
      <c r="D292" s="18"/>
      <c r="E292" s="18"/>
      <c r="F292" s="18"/>
      <c r="G292" s="19"/>
    </row>
    <row r="293" customFormat="false" ht="15" hidden="false" customHeight="false" outlineLevel="0" collapsed="false">
      <c r="A293" s="18"/>
      <c r="B293" s="20"/>
      <c r="C293" s="23"/>
      <c r="D293" s="18"/>
      <c r="E293" s="18"/>
      <c r="F293" s="18"/>
      <c r="G293" s="19"/>
    </row>
    <row r="294" customFormat="false" ht="15" hidden="false" customHeight="false" outlineLevel="0" collapsed="false">
      <c r="A294" s="18"/>
      <c r="B294" s="20"/>
      <c r="C294" s="23"/>
      <c r="D294" s="18"/>
      <c r="E294" s="18"/>
      <c r="F294" s="18"/>
      <c r="G294" s="19"/>
    </row>
    <row r="295" customFormat="false" ht="15" hidden="false" customHeight="false" outlineLevel="0" collapsed="false">
      <c r="A295" s="18"/>
      <c r="B295" s="20"/>
      <c r="C295" s="23"/>
      <c r="D295" s="18"/>
      <c r="E295" s="18"/>
      <c r="F295" s="18"/>
      <c r="G295" s="19"/>
    </row>
    <row r="296" customFormat="false" ht="15" hidden="false" customHeight="false" outlineLevel="0" collapsed="false">
      <c r="A296" s="18"/>
      <c r="B296" s="20"/>
      <c r="C296" s="23"/>
      <c r="D296" s="18"/>
      <c r="E296" s="18"/>
      <c r="F296" s="18"/>
      <c r="G296" s="19"/>
    </row>
    <row r="297" customFormat="false" ht="15" hidden="false" customHeight="false" outlineLevel="0" collapsed="false">
      <c r="A297" s="18"/>
      <c r="B297" s="20"/>
      <c r="C297" s="23"/>
      <c r="D297" s="18"/>
      <c r="E297" s="18"/>
      <c r="F297" s="18"/>
      <c r="G297" s="19"/>
    </row>
    <row r="298" customFormat="false" ht="15" hidden="false" customHeight="false" outlineLevel="0" collapsed="false">
      <c r="A298" s="18"/>
      <c r="B298" s="20"/>
      <c r="C298" s="23"/>
      <c r="D298" s="18"/>
      <c r="E298" s="18"/>
      <c r="F298" s="18"/>
      <c r="G298" s="19"/>
    </row>
    <row r="299" customFormat="false" ht="15" hidden="false" customHeight="false" outlineLevel="0" collapsed="false">
      <c r="A299" s="18"/>
      <c r="B299" s="20"/>
      <c r="C299" s="23"/>
      <c r="D299" s="18"/>
      <c r="E299" s="18"/>
      <c r="F299" s="18"/>
      <c r="G299" s="19"/>
    </row>
    <row r="300" customFormat="false" ht="15" hidden="false" customHeight="false" outlineLevel="0" collapsed="false">
      <c r="A300" s="18"/>
      <c r="B300" s="20"/>
      <c r="C300" s="23"/>
      <c r="D300" s="18"/>
      <c r="E300" s="18"/>
      <c r="F300" s="18"/>
      <c r="G300" s="19"/>
    </row>
    <row r="301" customFormat="false" ht="15" hidden="false" customHeight="false" outlineLevel="0" collapsed="false">
      <c r="A301" s="18"/>
      <c r="B301" s="20"/>
      <c r="C301" s="23"/>
      <c r="D301" s="18"/>
      <c r="E301" s="18"/>
      <c r="F301" s="18"/>
      <c r="G301" s="19"/>
    </row>
  </sheetData>
  <dataValidations count="1">
    <dataValidation allowBlank="true" errorStyle="stop" operator="between" showDropDown="false" showErrorMessage="false" showInputMessage="false" sqref="D2:D301" type="list">
      <formula1>"Yes,No,Not checked"</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FF5A1F"/>
    <pageSetUpPr fitToPage="false"/>
  </sheetPr>
  <dimension ref="A1:K100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2" min="2" style="0" width="22"/>
    <col collapsed="false" customWidth="true" hidden="false" outlineLevel="0" max="3" min="3" style="0" width="16"/>
    <col collapsed="false" customWidth="true" hidden="false" outlineLevel="0" max="4" min="4" style="0" width="20"/>
    <col collapsed="false" customWidth="true" hidden="false" outlineLevel="0" max="5" min="5" style="0" width="34"/>
    <col collapsed="false" customWidth="true" hidden="false" outlineLevel="0" max="6" min="6" style="0" width="30"/>
    <col collapsed="false" customWidth="true" hidden="false" outlineLevel="0" max="7" min="7" style="0" width="11"/>
    <col collapsed="false" customWidth="true" hidden="false" outlineLevel="0" max="8" min="8" style="0" width="13"/>
    <col collapsed="false" customWidth="true" hidden="false" outlineLevel="0" max="9" min="9" style="0" width="16"/>
    <col collapsed="false" customWidth="true" hidden="false" outlineLevel="0" max="10" min="10" style="0" width="13"/>
    <col collapsed="false" customWidth="true" hidden="false" outlineLevel="0" max="11" min="11" style="0" width="16"/>
  </cols>
  <sheetData>
    <row r="1" customFormat="false" ht="31.5" hidden="false" customHeight="true" outlineLevel="0" collapsed="false">
      <c r="A1" s="17" t="s">
        <v>56</v>
      </c>
      <c r="B1" s="17" t="s">
        <v>57</v>
      </c>
      <c r="C1" s="17" t="s">
        <v>24</v>
      </c>
      <c r="D1" s="17" t="s">
        <v>58</v>
      </c>
      <c r="E1" s="17" t="s">
        <v>59</v>
      </c>
      <c r="F1" s="17" t="s">
        <v>60</v>
      </c>
      <c r="G1" s="17" t="s">
        <v>61</v>
      </c>
      <c r="H1" s="17" t="s">
        <v>62</v>
      </c>
      <c r="I1" s="17" t="s">
        <v>26</v>
      </c>
      <c r="J1" s="17" t="s">
        <v>63</v>
      </c>
      <c r="K1" s="17" t="s">
        <v>64</v>
      </c>
    </row>
    <row r="2" customFormat="false" ht="15" hidden="false" customHeight="false" outlineLevel="0" collapsed="false">
      <c r="A2" s="19" t="n">
        <v>46319</v>
      </c>
      <c r="B2" s="18" t="s">
        <v>42</v>
      </c>
      <c r="C2" s="8" t="str">
        <f aca="false">IF(B2="","",IFERROR(INDEX(Accounts!$B$2:$B$201,MATCH(B2,Accounts!$A$2:$A$201,0)),"?"))</f>
        <v>Model A</v>
      </c>
      <c r="D2" s="18" t="s">
        <v>52</v>
      </c>
      <c r="E2" s="18" t="s">
        <v>65</v>
      </c>
      <c r="F2" s="18" t="s">
        <v>66</v>
      </c>
      <c r="G2" s="20" t="n">
        <v>120</v>
      </c>
      <c r="H2" s="20" t="n">
        <v>8</v>
      </c>
      <c r="I2" s="18" t="s">
        <v>67</v>
      </c>
      <c r="J2" s="8" t="str">
        <f aca="false">IF(OR(C2="",C2="?",D2="",A2=""),"",IF(COUNTIFS($C$2:$C$1001,C2,$D$2:$D$1001,D2,$A$2:$A$1001,"&gt;="&amp;(A2-'How to use'!$C$16),$A$2:$A$1001,"&lt;="&amp;(A2+'How to use'!$C$16))&gt;1,"⚠ Repeat","OK"))</f>
        <v>OK</v>
      </c>
      <c r="K2" s="8" t="str">
        <f aca="false">IF(OR(B2="",D2=""),"",IFERROR(IF(AND(INDEX(Accounts!$G$2:$G$201,MATCH(B2,Accounts!$A$2:$A$201,0))&gt;=N(INDEX(Subreddits!$B$2:$B$301,MATCH(D2,Subreddits!$A$2:$A$301,0))),INDEX(Accounts!$H$2:$H$201,MATCH(B2,Accounts!$A$2:$A$201,0))&gt;=N(INDEX(Subreddits!$C$2:$C$301,MATCH(D2,Subreddits!$A$2:$A$301,0)))),"Yes","No"),"No data"))</f>
        <v>Yes</v>
      </c>
    </row>
    <row r="3" customFormat="false" ht="15" hidden="false" customHeight="false" outlineLevel="0" collapsed="false">
      <c r="A3" s="19"/>
      <c r="B3" s="18"/>
      <c r="C3" s="8" t="str">
        <f aca="false">IF(B3="","",IFERROR(INDEX(Accounts!$B$2:$B$201,MATCH(B3,Accounts!$A$2:$A$201,0)),"?"))</f>
        <v/>
      </c>
      <c r="D3" s="18"/>
      <c r="E3" s="18"/>
      <c r="F3" s="18"/>
      <c r="G3" s="20"/>
      <c r="H3" s="20"/>
      <c r="I3" s="18"/>
      <c r="J3" s="8" t="str">
        <f aca="false">IF(OR(C3="",C3="?",D3="",A3=""),"",IF(COUNTIFS($C$2:$C$1001,C3,$D$2:$D$1001,D3,$A$2:$A$1001,"&gt;="&amp;(A3-'How to use'!$C$16),$A$2:$A$1001,"&lt;="&amp;(A3+'How to use'!$C$16))&gt;1,"⚠ Repeat","OK"))</f>
        <v/>
      </c>
      <c r="K3" s="8" t="str">
        <f aca="false">IF(OR(B3="",D3=""),"",IFERROR(IF(AND(INDEX(Accounts!$G$2:$G$201,MATCH(B3,Accounts!$A$2:$A$201,0))&gt;=N(INDEX(Subreddits!$B$2:$B$301,MATCH(D3,Subreddits!$A$2:$A$301,0))),INDEX(Accounts!$H$2:$H$201,MATCH(B3,Accounts!$A$2:$A$201,0))&gt;=N(INDEX(Subreddits!$C$2:$C$301,MATCH(D3,Subreddits!$A$2:$A$301,0)))),"Yes","No"),"No data"))</f>
        <v/>
      </c>
    </row>
    <row r="4" customFormat="false" ht="15" hidden="false" customHeight="false" outlineLevel="0" collapsed="false">
      <c r="A4" s="19"/>
      <c r="B4" s="18"/>
      <c r="C4" s="8" t="str">
        <f aca="false">IF(B4="","",IFERROR(INDEX(Accounts!$B$2:$B$201,MATCH(B4,Accounts!$A$2:$A$201,0)),"?"))</f>
        <v/>
      </c>
      <c r="D4" s="18"/>
      <c r="E4" s="18"/>
      <c r="F4" s="18"/>
      <c r="G4" s="20"/>
      <c r="H4" s="20"/>
      <c r="I4" s="18"/>
      <c r="J4" s="8" t="str">
        <f aca="false">IF(OR(C4="",C4="?",D4="",A4=""),"",IF(COUNTIFS($C$2:$C$1001,C4,$D$2:$D$1001,D4,$A$2:$A$1001,"&gt;="&amp;(A4-'How to use'!$C$16),$A$2:$A$1001,"&lt;="&amp;(A4+'How to use'!$C$16))&gt;1,"⚠ Repeat","OK"))</f>
        <v/>
      </c>
      <c r="K4" s="8" t="str">
        <f aca="false">IF(OR(B4="",D4=""),"",IFERROR(IF(AND(INDEX(Accounts!$G$2:$G$201,MATCH(B4,Accounts!$A$2:$A$201,0))&gt;=N(INDEX(Subreddits!$B$2:$B$301,MATCH(D4,Subreddits!$A$2:$A$301,0))),INDEX(Accounts!$H$2:$H$201,MATCH(B4,Accounts!$A$2:$A$201,0))&gt;=N(INDEX(Subreddits!$C$2:$C$301,MATCH(D4,Subreddits!$A$2:$A$301,0)))),"Yes","No"),"No data"))</f>
        <v/>
      </c>
    </row>
    <row r="5" customFormat="false" ht="15" hidden="false" customHeight="false" outlineLevel="0" collapsed="false">
      <c r="A5" s="19"/>
      <c r="B5" s="18"/>
      <c r="C5" s="8" t="str">
        <f aca="false">IF(B5="","",IFERROR(INDEX(Accounts!$B$2:$B$201,MATCH(B5,Accounts!$A$2:$A$201,0)),"?"))</f>
        <v/>
      </c>
      <c r="D5" s="18"/>
      <c r="E5" s="18"/>
      <c r="F5" s="18"/>
      <c r="G5" s="20"/>
      <c r="H5" s="20"/>
      <c r="I5" s="18"/>
      <c r="J5" s="8" t="str">
        <f aca="false">IF(OR(C5="",C5="?",D5="",A5=""),"",IF(COUNTIFS($C$2:$C$1001,C5,$D$2:$D$1001,D5,$A$2:$A$1001,"&gt;="&amp;(A5-'How to use'!$C$16),$A$2:$A$1001,"&lt;="&amp;(A5+'How to use'!$C$16))&gt;1,"⚠ Repeat","OK"))</f>
        <v/>
      </c>
      <c r="K5" s="8" t="str">
        <f aca="false">IF(OR(B5="",D5=""),"",IFERROR(IF(AND(INDEX(Accounts!$G$2:$G$201,MATCH(B5,Accounts!$A$2:$A$201,0))&gt;=N(INDEX(Subreddits!$B$2:$B$301,MATCH(D5,Subreddits!$A$2:$A$301,0))),INDEX(Accounts!$H$2:$H$201,MATCH(B5,Accounts!$A$2:$A$201,0))&gt;=N(INDEX(Subreddits!$C$2:$C$301,MATCH(D5,Subreddits!$A$2:$A$301,0)))),"Yes","No"),"No data"))</f>
        <v/>
      </c>
    </row>
    <row r="6" customFormat="false" ht="15" hidden="false" customHeight="false" outlineLevel="0" collapsed="false">
      <c r="A6" s="19"/>
      <c r="B6" s="18"/>
      <c r="C6" s="8" t="str">
        <f aca="false">IF(B6="","",IFERROR(INDEX(Accounts!$B$2:$B$201,MATCH(B6,Accounts!$A$2:$A$201,0)),"?"))</f>
        <v/>
      </c>
      <c r="D6" s="18"/>
      <c r="E6" s="18"/>
      <c r="F6" s="18"/>
      <c r="G6" s="20"/>
      <c r="H6" s="20"/>
      <c r="I6" s="18"/>
      <c r="J6" s="8" t="str">
        <f aca="false">IF(OR(C6="",C6="?",D6="",A6=""),"",IF(COUNTIFS($C$2:$C$1001,C6,$D$2:$D$1001,D6,$A$2:$A$1001,"&gt;="&amp;(A6-'How to use'!$C$16),$A$2:$A$1001,"&lt;="&amp;(A6+'How to use'!$C$16))&gt;1,"⚠ Repeat","OK"))</f>
        <v/>
      </c>
      <c r="K6" s="8" t="str">
        <f aca="false">IF(OR(B6="",D6=""),"",IFERROR(IF(AND(INDEX(Accounts!$G$2:$G$201,MATCH(B6,Accounts!$A$2:$A$201,0))&gt;=N(INDEX(Subreddits!$B$2:$B$301,MATCH(D6,Subreddits!$A$2:$A$301,0))),INDEX(Accounts!$H$2:$H$201,MATCH(B6,Accounts!$A$2:$A$201,0))&gt;=N(INDEX(Subreddits!$C$2:$C$301,MATCH(D6,Subreddits!$A$2:$A$301,0)))),"Yes","No"),"No data"))</f>
        <v/>
      </c>
    </row>
    <row r="7" customFormat="false" ht="15" hidden="false" customHeight="false" outlineLevel="0" collapsed="false">
      <c r="A7" s="19"/>
      <c r="B7" s="18"/>
      <c r="C7" s="8" t="str">
        <f aca="false">IF(B7="","",IFERROR(INDEX(Accounts!$B$2:$B$201,MATCH(B7,Accounts!$A$2:$A$201,0)),"?"))</f>
        <v/>
      </c>
      <c r="D7" s="18"/>
      <c r="E7" s="18"/>
      <c r="F7" s="18"/>
      <c r="G7" s="20"/>
      <c r="H7" s="20"/>
      <c r="I7" s="18"/>
      <c r="J7" s="8" t="str">
        <f aca="false">IF(OR(C7="",C7="?",D7="",A7=""),"",IF(COUNTIFS($C$2:$C$1001,C7,$D$2:$D$1001,D7,$A$2:$A$1001,"&gt;="&amp;(A7-'How to use'!$C$16),$A$2:$A$1001,"&lt;="&amp;(A7+'How to use'!$C$16))&gt;1,"⚠ Repeat","OK"))</f>
        <v/>
      </c>
      <c r="K7" s="8" t="str">
        <f aca="false">IF(OR(B7="",D7=""),"",IFERROR(IF(AND(INDEX(Accounts!$G$2:$G$201,MATCH(B7,Accounts!$A$2:$A$201,0))&gt;=N(INDEX(Subreddits!$B$2:$B$301,MATCH(D7,Subreddits!$A$2:$A$301,0))),INDEX(Accounts!$H$2:$H$201,MATCH(B7,Accounts!$A$2:$A$201,0))&gt;=N(INDEX(Subreddits!$C$2:$C$301,MATCH(D7,Subreddits!$A$2:$A$301,0)))),"Yes","No"),"No data"))</f>
        <v/>
      </c>
    </row>
    <row r="8" customFormat="false" ht="15" hidden="false" customHeight="false" outlineLevel="0" collapsed="false">
      <c r="A8" s="19"/>
      <c r="B8" s="18"/>
      <c r="C8" s="8" t="str">
        <f aca="false">IF(B8="","",IFERROR(INDEX(Accounts!$B$2:$B$201,MATCH(B8,Accounts!$A$2:$A$201,0)),"?"))</f>
        <v/>
      </c>
      <c r="D8" s="18"/>
      <c r="E8" s="18"/>
      <c r="F8" s="18"/>
      <c r="G8" s="20"/>
      <c r="H8" s="20"/>
      <c r="I8" s="18"/>
      <c r="J8" s="8" t="str">
        <f aca="false">IF(OR(C8="",C8="?",D8="",A8=""),"",IF(COUNTIFS($C$2:$C$1001,C8,$D$2:$D$1001,D8,$A$2:$A$1001,"&gt;="&amp;(A8-'How to use'!$C$16),$A$2:$A$1001,"&lt;="&amp;(A8+'How to use'!$C$16))&gt;1,"⚠ Repeat","OK"))</f>
        <v/>
      </c>
      <c r="K8" s="8" t="str">
        <f aca="false">IF(OR(B8="",D8=""),"",IFERROR(IF(AND(INDEX(Accounts!$G$2:$G$201,MATCH(B8,Accounts!$A$2:$A$201,0))&gt;=N(INDEX(Subreddits!$B$2:$B$301,MATCH(D8,Subreddits!$A$2:$A$301,0))),INDEX(Accounts!$H$2:$H$201,MATCH(B8,Accounts!$A$2:$A$201,0))&gt;=N(INDEX(Subreddits!$C$2:$C$301,MATCH(D8,Subreddits!$A$2:$A$301,0)))),"Yes","No"),"No data"))</f>
        <v/>
      </c>
    </row>
    <row r="9" customFormat="false" ht="15" hidden="false" customHeight="false" outlineLevel="0" collapsed="false">
      <c r="A9" s="19"/>
      <c r="B9" s="18"/>
      <c r="C9" s="8" t="str">
        <f aca="false">IF(B9="","",IFERROR(INDEX(Accounts!$B$2:$B$201,MATCH(B9,Accounts!$A$2:$A$201,0)),"?"))</f>
        <v/>
      </c>
      <c r="D9" s="18"/>
      <c r="E9" s="18"/>
      <c r="F9" s="18"/>
      <c r="G9" s="20"/>
      <c r="H9" s="20"/>
      <c r="I9" s="18"/>
      <c r="J9" s="8" t="str">
        <f aca="false">IF(OR(C9="",C9="?",D9="",A9=""),"",IF(COUNTIFS($C$2:$C$1001,C9,$D$2:$D$1001,D9,$A$2:$A$1001,"&gt;="&amp;(A9-'How to use'!$C$16),$A$2:$A$1001,"&lt;="&amp;(A9+'How to use'!$C$16))&gt;1,"⚠ Repeat","OK"))</f>
        <v/>
      </c>
      <c r="K9" s="8" t="str">
        <f aca="false">IF(OR(B9="",D9=""),"",IFERROR(IF(AND(INDEX(Accounts!$G$2:$G$201,MATCH(B9,Accounts!$A$2:$A$201,0))&gt;=N(INDEX(Subreddits!$B$2:$B$301,MATCH(D9,Subreddits!$A$2:$A$301,0))),INDEX(Accounts!$H$2:$H$201,MATCH(B9,Accounts!$A$2:$A$201,0))&gt;=N(INDEX(Subreddits!$C$2:$C$301,MATCH(D9,Subreddits!$A$2:$A$301,0)))),"Yes","No"),"No data"))</f>
        <v/>
      </c>
    </row>
    <row r="10" customFormat="false" ht="15" hidden="false" customHeight="false" outlineLevel="0" collapsed="false">
      <c r="A10" s="19"/>
      <c r="B10" s="18"/>
      <c r="C10" s="8" t="str">
        <f aca="false">IF(B10="","",IFERROR(INDEX(Accounts!$B$2:$B$201,MATCH(B10,Accounts!$A$2:$A$201,0)),"?"))</f>
        <v/>
      </c>
      <c r="D10" s="18"/>
      <c r="E10" s="18"/>
      <c r="F10" s="18"/>
      <c r="G10" s="20"/>
      <c r="H10" s="20"/>
      <c r="I10" s="18"/>
      <c r="J10" s="8" t="str">
        <f aca="false">IF(OR(C10="",C10="?",D10="",A10=""),"",IF(COUNTIFS($C$2:$C$1001,C10,$D$2:$D$1001,D10,$A$2:$A$1001,"&gt;="&amp;(A10-'How to use'!$C$16),$A$2:$A$1001,"&lt;="&amp;(A10+'How to use'!$C$16))&gt;1,"⚠ Repeat","OK"))</f>
        <v/>
      </c>
      <c r="K10" s="8" t="str">
        <f aca="false">IF(OR(B10="",D10=""),"",IFERROR(IF(AND(INDEX(Accounts!$G$2:$G$201,MATCH(B10,Accounts!$A$2:$A$201,0))&gt;=N(INDEX(Subreddits!$B$2:$B$301,MATCH(D10,Subreddits!$A$2:$A$301,0))),INDEX(Accounts!$H$2:$H$201,MATCH(B10,Accounts!$A$2:$A$201,0))&gt;=N(INDEX(Subreddits!$C$2:$C$301,MATCH(D10,Subreddits!$A$2:$A$301,0)))),"Yes","No"),"No data"))</f>
        <v/>
      </c>
    </row>
    <row r="11" customFormat="false" ht="15" hidden="false" customHeight="false" outlineLevel="0" collapsed="false">
      <c r="A11" s="19"/>
      <c r="B11" s="18"/>
      <c r="C11" s="8" t="str">
        <f aca="false">IF(B11="","",IFERROR(INDEX(Accounts!$B$2:$B$201,MATCH(B11,Accounts!$A$2:$A$201,0)),"?"))</f>
        <v/>
      </c>
      <c r="D11" s="18"/>
      <c r="E11" s="18"/>
      <c r="F11" s="18"/>
      <c r="G11" s="20"/>
      <c r="H11" s="20"/>
      <c r="I11" s="18"/>
      <c r="J11" s="8" t="str">
        <f aca="false">IF(OR(C11="",C11="?",D11="",A11=""),"",IF(COUNTIFS($C$2:$C$1001,C11,$D$2:$D$1001,D11,$A$2:$A$1001,"&gt;="&amp;(A11-'How to use'!$C$16),$A$2:$A$1001,"&lt;="&amp;(A11+'How to use'!$C$16))&gt;1,"⚠ Repeat","OK"))</f>
        <v/>
      </c>
      <c r="K11" s="8" t="str">
        <f aca="false">IF(OR(B11="",D11=""),"",IFERROR(IF(AND(INDEX(Accounts!$G$2:$G$201,MATCH(B11,Accounts!$A$2:$A$201,0))&gt;=N(INDEX(Subreddits!$B$2:$B$301,MATCH(D11,Subreddits!$A$2:$A$301,0))),INDEX(Accounts!$H$2:$H$201,MATCH(B11,Accounts!$A$2:$A$201,0))&gt;=N(INDEX(Subreddits!$C$2:$C$301,MATCH(D11,Subreddits!$A$2:$A$301,0)))),"Yes","No"),"No data"))</f>
        <v/>
      </c>
    </row>
    <row r="12" customFormat="false" ht="15" hidden="false" customHeight="false" outlineLevel="0" collapsed="false">
      <c r="A12" s="19"/>
      <c r="B12" s="18"/>
      <c r="C12" s="8" t="str">
        <f aca="false">IF(B12="","",IFERROR(INDEX(Accounts!$B$2:$B$201,MATCH(B12,Accounts!$A$2:$A$201,0)),"?"))</f>
        <v/>
      </c>
      <c r="D12" s="18"/>
      <c r="E12" s="18"/>
      <c r="F12" s="18"/>
      <c r="G12" s="20"/>
      <c r="H12" s="20"/>
      <c r="I12" s="18"/>
      <c r="J12" s="8" t="str">
        <f aca="false">IF(OR(C12="",C12="?",D12="",A12=""),"",IF(COUNTIFS($C$2:$C$1001,C12,$D$2:$D$1001,D12,$A$2:$A$1001,"&gt;="&amp;(A12-'How to use'!$C$16),$A$2:$A$1001,"&lt;="&amp;(A12+'How to use'!$C$16))&gt;1,"⚠ Repeat","OK"))</f>
        <v/>
      </c>
      <c r="K12" s="8" t="str">
        <f aca="false">IF(OR(B12="",D12=""),"",IFERROR(IF(AND(INDEX(Accounts!$G$2:$G$201,MATCH(B12,Accounts!$A$2:$A$201,0))&gt;=N(INDEX(Subreddits!$B$2:$B$301,MATCH(D12,Subreddits!$A$2:$A$301,0))),INDEX(Accounts!$H$2:$H$201,MATCH(B12,Accounts!$A$2:$A$201,0))&gt;=N(INDEX(Subreddits!$C$2:$C$301,MATCH(D12,Subreddits!$A$2:$A$301,0)))),"Yes","No"),"No data"))</f>
        <v/>
      </c>
    </row>
    <row r="13" customFormat="false" ht="15" hidden="false" customHeight="false" outlineLevel="0" collapsed="false">
      <c r="A13" s="19"/>
      <c r="B13" s="18"/>
      <c r="C13" s="8" t="str">
        <f aca="false">IF(B13="","",IFERROR(INDEX(Accounts!$B$2:$B$201,MATCH(B13,Accounts!$A$2:$A$201,0)),"?"))</f>
        <v/>
      </c>
      <c r="D13" s="18"/>
      <c r="E13" s="18"/>
      <c r="F13" s="18"/>
      <c r="G13" s="20"/>
      <c r="H13" s="20"/>
      <c r="I13" s="18"/>
      <c r="J13" s="8" t="str">
        <f aca="false">IF(OR(C13="",C13="?",D13="",A13=""),"",IF(COUNTIFS($C$2:$C$1001,C13,$D$2:$D$1001,D13,$A$2:$A$1001,"&gt;="&amp;(A13-'How to use'!$C$16),$A$2:$A$1001,"&lt;="&amp;(A13+'How to use'!$C$16))&gt;1,"⚠ Repeat","OK"))</f>
        <v/>
      </c>
      <c r="K13" s="8" t="str">
        <f aca="false">IF(OR(B13="",D13=""),"",IFERROR(IF(AND(INDEX(Accounts!$G$2:$G$201,MATCH(B13,Accounts!$A$2:$A$201,0))&gt;=N(INDEX(Subreddits!$B$2:$B$301,MATCH(D13,Subreddits!$A$2:$A$301,0))),INDEX(Accounts!$H$2:$H$201,MATCH(B13,Accounts!$A$2:$A$201,0))&gt;=N(INDEX(Subreddits!$C$2:$C$301,MATCH(D13,Subreddits!$A$2:$A$301,0)))),"Yes","No"),"No data"))</f>
        <v/>
      </c>
    </row>
    <row r="14" customFormat="false" ht="15" hidden="false" customHeight="false" outlineLevel="0" collapsed="false">
      <c r="A14" s="19"/>
      <c r="B14" s="18"/>
      <c r="C14" s="8" t="str">
        <f aca="false">IF(B14="","",IFERROR(INDEX(Accounts!$B$2:$B$201,MATCH(B14,Accounts!$A$2:$A$201,0)),"?"))</f>
        <v/>
      </c>
      <c r="D14" s="18"/>
      <c r="E14" s="18"/>
      <c r="F14" s="18"/>
      <c r="G14" s="20"/>
      <c r="H14" s="20"/>
      <c r="I14" s="18"/>
      <c r="J14" s="8" t="str">
        <f aca="false">IF(OR(C14="",C14="?",D14="",A14=""),"",IF(COUNTIFS($C$2:$C$1001,C14,$D$2:$D$1001,D14,$A$2:$A$1001,"&gt;="&amp;(A14-'How to use'!$C$16),$A$2:$A$1001,"&lt;="&amp;(A14+'How to use'!$C$16))&gt;1,"⚠ Repeat","OK"))</f>
        <v/>
      </c>
      <c r="K14" s="8" t="str">
        <f aca="false">IF(OR(B14="",D14=""),"",IFERROR(IF(AND(INDEX(Accounts!$G$2:$G$201,MATCH(B14,Accounts!$A$2:$A$201,0))&gt;=N(INDEX(Subreddits!$B$2:$B$301,MATCH(D14,Subreddits!$A$2:$A$301,0))),INDEX(Accounts!$H$2:$H$201,MATCH(B14,Accounts!$A$2:$A$201,0))&gt;=N(INDEX(Subreddits!$C$2:$C$301,MATCH(D14,Subreddits!$A$2:$A$301,0)))),"Yes","No"),"No data"))</f>
        <v/>
      </c>
    </row>
    <row r="15" customFormat="false" ht="15" hidden="false" customHeight="false" outlineLevel="0" collapsed="false">
      <c r="A15" s="19"/>
      <c r="B15" s="18"/>
      <c r="C15" s="8" t="str">
        <f aca="false">IF(B15="","",IFERROR(INDEX(Accounts!$B$2:$B$201,MATCH(B15,Accounts!$A$2:$A$201,0)),"?"))</f>
        <v/>
      </c>
      <c r="D15" s="18"/>
      <c r="E15" s="18"/>
      <c r="F15" s="18"/>
      <c r="G15" s="20"/>
      <c r="H15" s="20"/>
      <c r="I15" s="18"/>
      <c r="J15" s="8" t="str">
        <f aca="false">IF(OR(C15="",C15="?",D15="",A15=""),"",IF(COUNTIFS($C$2:$C$1001,C15,$D$2:$D$1001,D15,$A$2:$A$1001,"&gt;="&amp;(A15-'How to use'!$C$16),$A$2:$A$1001,"&lt;="&amp;(A15+'How to use'!$C$16))&gt;1,"⚠ Repeat","OK"))</f>
        <v/>
      </c>
      <c r="K15" s="8" t="str">
        <f aca="false">IF(OR(B15="",D15=""),"",IFERROR(IF(AND(INDEX(Accounts!$G$2:$G$201,MATCH(B15,Accounts!$A$2:$A$201,0))&gt;=N(INDEX(Subreddits!$B$2:$B$301,MATCH(D15,Subreddits!$A$2:$A$301,0))),INDEX(Accounts!$H$2:$H$201,MATCH(B15,Accounts!$A$2:$A$201,0))&gt;=N(INDEX(Subreddits!$C$2:$C$301,MATCH(D15,Subreddits!$A$2:$A$301,0)))),"Yes","No"),"No data"))</f>
        <v/>
      </c>
    </row>
    <row r="16" customFormat="false" ht="15" hidden="false" customHeight="false" outlineLevel="0" collapsed="false">
      <c r="A16" s="19"/>
      <c r="B16" s="18"/>
      <c r="C16" s="8" t="str">
        <f aca="false">IF(B16="","",IFERROR(INDEX(Accounts!$B$2:$B$201,MATCH(B16,Accounts!$A$2:$A$201,0)),"?"))</f>
        <v/>
      </c>
      <c r="D16" s="18"/>
      <c r="E16" s="18"/>
      <c r="F16" s="18"/>
      <c r="G16" s="20"/>
      <c r="H16" s="20"/>
      <c r="I16" s="18"/>
      <c r="J16" s="8" t="str">
        <f aca="false">IF(OR(C16="",C16="?",D16="",A16=""),"",IF(COUNTIFS($C$2:$C$1001,C16,$D$2:$D$1001,D16,$A$2:$A$1001,"&gt;="&amp;(A16-'How to use'!$C$16),$A$2:$A$1001,"&lt;="&amp;(A16+'How to use'!$C$16))&gt;1,"⚠ Repeat","OK"))</f>
        <v/>
      </c>
      <c r="K16" s="8" t="str">
        <f aca="false">IF(OR(B16="",D16=""),"",IFERROR(IF(AND(INDEX(Accounts!$G$2:$G$201,MATCH(B16,Accounts!$A$2:$A$201,0))&gt;=N(INDEX(Subreddits!$B$2:$B$301,MATCH(D16,Subreddits!$A$2:$A$301,0))),INDEX(Accounts!$H$2:$H$201,MATCH(B16,Accounts!$A$2:$A$201,0))&gt;=N(INDEX(Subreddits!$C$2:$C$301,MATCH(D16,Subreddits!$A$2:$A$301,0)))),"Yes","No"),"No data"))</f>
        <v/>
      </c>
    </row>
    <row r="17" customFormat="false" ht="15" hidden="false" customHeight="false" outlineLevel="0" collapsed="false">
      <c r="A17" s="19"/>
      <c r="B17" s="18"/>
      <c r="C17" s="8" t="str">
        <f aca="false">IF(B17="","",IFERROR(INDEX(Accounts!$B$2:$B$201,MATCH(B17,Accounts!$A$2:$A$201,0)),"?"))</f>
        <v/>
      </c>
      <c r="D17" s="18"/>
      <c r="E17" s="18"/>
      <c r="F17" s="18"/>
      <c r="G17" s="20"/>
      <c r="H17" s="20"/>
      <c r="I17" s="18"/>
      <c r="J17" s="8" t="str">
        <f aca="false">IF(OR(C17="",C17="?",D17="",A17=""),"",IF(COUNTIFS($C$2:$C$1001,C17,$D$2:$D$1001,D17,$A$2:$A$1001,"&gt;="&amp;(A17-'How to use'!$C$16),$A$2:$A$1001,"&lt;="&amp;(A17+'How to use'!$C$16))&gt;1,"⚠ Repeat","OK"))</f>
        <v/>
      </c>
      <c r="K17" s="8" t="str">
        <f aca="false">IF(OR(B17="",D17=""),"",IFERROR(IF(AND(INDEX(Accounts!$G$2:$G$201,MATCH(B17,Accounts!$A$2:$A$201,0))&gt;=N(INDEX(Subreddits!$B$2:$B$301,MATCH(D17,Subreddits!$A$2:$A$301,0))),INDEX(Accounts!$H$2:$H$201,MATCH(B17,Accounts!$A$2:$A$201,0))&gt;=N(INDEX(Subreddits!$C$2:$C$301,MATCH(D17,Subreddits!$A$2:$A$301,0)))),"Yes","No"),"No data"))</f>
        <v/>
      </c>
    </row>
    <row r="18" customFormat="false" ht="15" hidden="false" customHeight="false" outlineLevel="0" collapsed="false">
      <c r="A18" s="19"/>
      <c r="B18" s="18"/>
      <c r="C18" s="8" t="str">
        <f aca="false">IF(B18="","",IFERROR(INDEX(Accounts!$B$2:$B$201,MATCH(B18,Accounts!$A$2:$A$201,0)),"?"))</f>
        <v/>
      </c>
      <c r="D18" s="18"/>
      <c r="E18" s="18"/>
      <c r="F18" s="18"/>
      <c r="G18" s="20"/>
      <c r="H18" s="20"/>
      <c r="I18" s="18"/>
      <c r="J18" s="8" t="str">
        <f aca="false">IF(OR(C18="",C18="?",D18="",A18=""),"",IF(COUNTIFS($C$2:$C$1001,C18,$D$2:$D$1001,D18,$A$2:$A$1001,"&gt;="&amp;(A18-'How to use'!$C$16),$A$2:$A$1001,"&lt;="&amp;(A18+'How to use'!$C$16))&gt;1,"⚠ Repeat","OK"))</f>
        <v/>
      </c>
      <c r="K18" s="8" t="str">
        <f aca="false">IF(OR(B18="",D18=""),"",IFERROR(IF(AND(INDEX(Accounts!$G$2:$G$201,MATCH(B18,Accounts!$A$2:$A$201,0))&gt;=N(INDEX(Subreddits!$B$2:$B$301,MATCH(D18,Subreddits!$A$2:$A$301,0))),INDEX(Accounts!$H$2:$H$201,MATCH(B18,Accounts!$A$2:$A$201,0))&gt;=N(INDEX(Subreddits!$C$2:$C$301,MATCH(D18,Subreddits!$A$2:$A$301,0)))),"Yes","No"),"No data"))</f>
        <v/>
      </c>
    </row>
    <row r="19" customFormat="false" ht="15" hidden="false" customHeight="false" outlineLevel="0" collapsed="false">
      <c r="A19" s="19"/>
      <c r="B19" s="18"/>
      <c r="C19" s="8" t="str">
        <f aca="false">IF(B19="","",IFERROR(INDEX(Accounts!$B$2:$B$201,MATCH(B19,Accounts!$A$2:$A$201,0)),"?"))</f>
        <v/>
      </c>
      <c r="D19" s="18"/>
      <c r="E19" s="18"/>
      <c r="F19" s="18"/>
      <c r="G19" s="20"/>
      <c r="H19" s="20"/>
      <c r="I19" s="18"/>
      <c r="J19" s="8" t="str">
        <f aca="false">IF(OR(C19="",C19="?",D19="",A19=""),"",IF(COUNTIFS($C$2:$C$1001,C19,$D$2:$D$1001,D19,$A$2:$A$1001,"&gt;="&amp;(A19-'How to use'!$C$16),$A$2:$A$1001,"&lt;="&amp;(A19+'How to use'!$C$16))&gt;1,"⚠ Repeat","OK"))</f>
        <v/>
      </c>
      <c r="K19" s="8" t="str">
        <f aca="false">IF(OR(B19="",D19=""),"",IFERROR(IF(AND(INDEX(Accounts!$G$2:$G$201,MATCH(B19,Accounts!$A$2:$A$201,0))&gt;=N(INDEX(Subreddits!$B$2:$B$301,MATCH(D19,Subreddits!$A$2:$A$301,0))),INDEX(Accounts!$H$2:$H$201,MATCH(B19,Accounts!$A$2:$A$201,0))&gt;=N(INDEX(Subreddits!$C$2:$C$301,MATCH(D19,Subreddits!$A$2:$A$301,0)))),"Yes","No"),"No data"))</f>
        <v/>
      </c>
    </row>
    <row r="20" customFormat="false" ht="15" hidden="false" customHeight="false" outlineLevel="0" collapsed="false">
      <c r="A20" s="19"/>
      <c r="B20" s="18"/>
      <c r="C20" s="8" t="str">
        <f aca="false">IF(B20="","",IFERROR(INDEX(Accounts!$B$2:$B$201,MATCH(B20,Accounts!$A$2:$A$201,0)),"?"))</f>
        <v/>
      </c>
      <c r="D20" s="18"/>
      <c r="E20" s="18"/>
      <c r="F20" s="18"/>
      <c r="G20" s="20"/>
      <c r="H20" s="20"/>
      <c r="I20" s="18"/>
      <c r="J20" s="8" t="str">
        <f aca="false">IF(OR(C20="",C20="?",D20="",A20=""),"",IF(COUNTIFS($C$2:$C$1001,C20,$D$2:$D$1001,D20,$A$2:$A$1001,"&gt;="&amp;(A20-'How to use'!$C$16),$A$2:$A$1001,"&lt;="&amp;(A20+'How to use'!$C$16))&gt;1,"⚠ Repeat","OK"))</f>
        <v/>
      </c>
      <c r="K20" s="8" t="str">
        <f aca="false">IF(OR(B20="",D20=""),"",IFERROR(IF(AND(INDEX(Accounts!$G$2:$G$201,MATCH(B20,Accounts!$A$2:$A$201,0))&gt;=N(INDEX(Subreddits!$B$2:$B$301,MATCH(D20,Subreddits!$A$2:$A$301,0))),INDEX(Accounts!$H$2:$H$201,MATCH(B20,Accounts!$A$2:$A$201,0))&gt;=N(INDEX(Subreddits!$C$2:$C$301,MATCH(D20,Subreddits!$A$2:$A$301,0)))),"Yes","No"),"No data"))</f>
        <v/>
      </c>
    </row>
    <row r="21" customFormat="false" ht="15" hidden="false" customHeight="false" outlineLevel="0" collapsed="false">
      <c r="A21" s="19"/>
      <c r="B21" s="18"/>
      <c r="C21" s="8" t="str">
        <f aca="false">IF(B21="","",IFERROR(INDEX(Accounts!$B$2:$B$201,MATCH(B21,Accounts!$A$2:$A$201,0)),"?"))</f>
        <v/>
      </c>
      <c r="D21" s="18"/>
      <c r="E21" s="18"/>
      <c r="F21" s="18"/>
      <c r="G21" s="20"/>
      <c r="H21" s="20"/>
      <c r="I21" s="18"/>
      <c r="J21" s="8" t="str">
        <f aca="false">IF(OR(C21="",C21="?",D21="",A21=""),"",IF(COUNTIFS($C$2:$C$1001,C21,$D$2:$D$1001,D21,$A$2:$A$1001,"&gt;="&amp;(A21-'How to use'!$C$16),$A$2:$A$1001,"&lt;="&amp;(A21+'How to use'!$C$16))&gt;1,"⚠ Repeat","OK"))</f>
        <v/>
      </c>
      <c r="K21" s="8" t="str">
        <f aca="false">IF(OR(B21="",D21=""),"",IFERROR(IF(AND(INDEX(Accounts!$G$2:$G$201,MATCH(B21,Accounts!$A$2:$A$201,0))&gt;=N(INDEX(Subreddits!$B$2:$B$301,MATCH(D21,Subreddits!$A$2:$A$301,0))),INDEX(Accounts!$H$2:$H$201,MATCH(B21,Accounts!$A$2:$A$201,0))&gt;=N(INDEX(Subreddits!$C$2:$C$301,MATCH(D21,Subreddits!$A$2:$A$301,0)))),"Yes","No"),"No data"))</f>
        <v/>
      </c>
    </row>
    <row r="22" customFormat="false" ht="15" hidden="false" customHeight="false" outlineLevel="0" collapsed="false">
      <c r="A22" s="19"/>
      <c r="B22" s="18"/>
      <c r="C22" s="8" t="str">
        <f aca="false">IF(B22="","",IFERROR(INDEX(Accounts!$B$2:$B$201,MATCH(B22,Accounts!$A$2:$A$201,0)),"?"))</f>
        <v/>
      </c>
      <c r="D22" s="18"/>
      <c r="E22" s="18"/>
      <c r="F22" s="18"/>
      <c r="G22" s="20"/>
      <c r="H22" s="20"/>
      <c r="I22" s="18"/>
      <c r="J22" s="8" t="str">
        <f aca="false">IF(OR(C22="",C22="?",D22="",A22=""),"",IF(COUNTIFS($C$2:$C$1001,C22,$D$2:$D$1001,D22,$A$2:$A$1001,"&gt;="&amp;(A22-'How to use'!$C$16),$A$2:$A$1001,"&lt;="&amp;(A22+'How to use'!$C$16))&gt;1,"⚠ Repeat","OK"))</f>
        <v/>
      </c>
      <c r="K22" s="8" t="str">
        <f aca="false">IF(OR(B22="",D22=""),"",IFERROR(IF(AND(INDEX(Accounts!$G$2:$G$201,MATCH(B22,Accounts!$A$2:$A$201,0))&gt;=N(INDEX(Subreddits!$B$2:$B$301,MATCH(D22,Subreddits!$A$2:$A$301,0))),INDEX(Accounts!$H$2:$H$201,MATCH(B22,Accounts!$A$2:$A$201,0))&gt;=N(INDEX(Subreddits!$C$2:$C$301,MATCH(D22,Subreddits!$A$2:$A$301,0)))),"Yes","No"),"No data"))</f>
        <v/>
      </c>
    </row>
    <row r="23" customFormat="false" ht="15" hidden="false" customHeight="false" outlineLevel="0" collapsed="false">
      <c r="A23" s="19"/>
      <c r="B23" s="18"/>
      <c r="C23" s="8" t="str">
        <f aca="false">IF(B23="","",IFERROR(INDEX(Accounts!$B$2:$B$201,MATCH(B23,Accounts!$A$2:$A$201,0)),"?"))</f>
        <v/>
      </c>
      <c r="D23" s="18"/>
      <c r="E23" s="18"/>
      <c r="F23" s="18"/>
      <c r="G23" s="20"/>
      <c r="H23" s="20"/>
      <c r="I23" s="18"/>
      <c r="J23" s="8" t="str">
        <f aca="false">IF(OR(C23="",C23="?",D23="",A23=""),"",IF(COUNTIFS($C$2:$C$1001,C23,$D$2:$D$1001,D23,$A$2:$A$1001,"&gt;="&amp;(A23-'How to use'!$C$16),$A$2:$A$1001,"&lt;="&amp;(A23+'How to use'!$C$16))&gt;1,"⚠ Repeat","OK"))</f>
        <v/>
      </c>
      <c r="K23" s="8" t="str">
        <f aca="false">IF(OR(B23="",D23=""),"",IFERROR(IF(AND(INDEX(Accounts!$G$2:$G$201,MATCH(B23,Accounts!$A$2:$A$201,0))&gt;=N(INDEX(Subreddits!$B$2:$B$301,MATCH(D23,Subreddits!$A$2:$A$301,0))),INDEX(Accounts!$H$2:$H$201,MATCH(B23,Accounts!$A$2:$A$201,0))&gt;=N(INDEX(Subreddits!$C$2:$C$301,MATCH(D23,Subreddits!$A$2:$A$301,0)))),"Yes","No"),"No data"))</f>
        <v/>
      </c>
    </row>
    <row r="24" customFormat="false" ht="15" hidden="false" customHeight="false" outlineLevel="0" collapsed="false">
      <c r="A24" s="19"/>
      <c r="B24" s="18"/>
      <c r="C24" s="8" t="str">
        <f aca="false">IF(B24="","",IFERROR(INDEX(Accounts!$B$2:$B$201,MATCH(B24,Accounts!$A$2:$A$201,0)),"?"))</f>
        <v/>
      </c>
      <c r="D24" s="18"/>
      <c r="E24" s="18"/>
      <c r="F24" s="18"/>
      <c r="G24" s="20"/>
      <c r="H24" s="20"/>
      <c r="I24" s="18"/>
      <c r="J24" s="8" t="str">
        <f aca="false">IF(OR(C24="",C24="?",D24="",A24=""),"",IF(COUNTIFS($C$2:$C$1001,C24,$D$2:$D$1001,D24,$A$2:$A$1001,"&gt;="&amp;(A24-'How to use'!$C$16),$A$2:$A$1001,"&lt;="&amp;(A24+'How to use'!$C$16))&gt;1,"⚠ Repeat","OK"))</f>
        <v/>
      </c>
      <c r="K24" s="8" t="str">
        <f aca="false">IF(OR(B24="",D24=""),"",IFERROR(IF(AND(INDEX(Accounts!$G$2:$G$201,MATCH(B24,Accounts!$A$2:$A$201,0))&gt;=N(INDEX(Subreddits!$B$2:$B$301,MATCH(D24,Subreddits!$A$2:$A$301,0))),INDEX(Accounts!$H$2:$H$201,MATCH(B24,Accounts!$A$2:$A$201,0))&gt;=N(INDEX(Subreddits!$C$2:$C$301,MATCH(D24,Subreddits!$A$2:$A$301,0)))),"Yes","No"),"No data"))</f>
        <v/>
      </c>
    </row>
    <row r="25" customFormat="false" ht="15" hidden="false" customHeight="false" outlineLevel="0" collapsed="false">
      <c r="A25" s="19"/>
      <c r="B25" s="18"/>
      <c r="C25" s="8" t="str">
        <f aca="false">IF(B25="","",IFERROR(INDEX(Accounts!$B$2:$B$201,MATCH(B25,Accounts!$A$2:$A$201,0)),"?"))</f>
        <v/>
      </c>
      <c r="D25" s="18"/>
      <c r="E25" s="18"/>
      <c r="F25" s="18"/>
      <c r="G25" s="20"/>
      <c r="H25" s="20"/>
      <c r="I25" s="18"/>
      <c r="J25" s="8" t="str">
        <f aca="false">IF(OR(C25="",C25="?",D25="",A25=""),"",IF(COUNTIFS($C$2:$C$1001,C25,$D$2:$D$1001,D25,$A$2:$A$1001,"&gt;="&amp;(A25-'How to use'!$C$16),$A$2:$A$1001,"&lt;="&amp;(A25+'How to use'!$C$16))&gt;1,"⚠ Repeat","OK"))</f>
        <v/>
      </c>
      <c r="K25" s="8" t="str">
        <f aca="false">IF(OR(B25="",D25=""),"",IFERROR(IF(AND(INDEX(Accounts!$G$2:$G$201,MATCH(B25,Accounts!$A$2:$A$201,0))&gt;=N(INDEX(Subreddits!$B$2:$B$301,MATCH(D25,Subreddits!$A$2:$A$301,0))),INDEX(Accounts!$H$2:$H$201,MATCH(B25,Accounts!$A$2:$A$201,0))&gt;=N(INDEX(Subreddits!$C$2:$C$301,MATCH(D25,Subreddits!$A$2:$A$301,0)))),"Yes","No"),"No data"))</f>
        <v/>
      </c>
    </row>
    <row r="26" customFormat="false" ht="15" hidden="false" customHeight="false" outlineLevel="0" collapsed="false">
      <c r="A26" s="19"/>
      <c r="B26" s="18"/>
      <c r="C26" s="8" t="str">
        <f aca="false">IF(B26="","",IFERROR(INDEX(Accounts!$B$2:$B$201,MATCH(B26,Accounts!$A$2:$A$201,0)),"?"))</f>
        <v/>
      </c>
      <c r="D26" s="18"/>
      <c r="E26" s="18"/>
      <c r="F26" s="18"/>
      <c r="G26" s="20"/>
      <c r="H26" s="20"/>
      <c r="I26" s="18"/>
      <c r="J26" s="8" t="str">
        <f aca="false">IF(OR(C26="",C26="?",D26="",A26=""),"",IF(COUNTIFS($C$2:$C$1001,C26,$D$2:$D$1001,D26,$A$2:$A$1001,"&gt;="&amp;(A26-'How to use'!$C$16),$A$2:$A$1001,"&lt;="&amp;(A26+'How to use'!$C$16))&gt;1,"⚠ Repeat","OK"))</f>
        <v/>
      </c>
      <c r="K26" s="8" t="str">
        <f aca="false">IF(OR(B26="",D26=""),"",IFERROR(IF(AND(INDEX(Accounts!$G$2:$G$201,MATCH(B26,Accounts!$A$2:$A$201,0))&gt;=N(INDEX(Subreddits!$B$2:$B$301,MATCH(D26,Subreddits!$A$2:$A$301,0))),INDEX(Accounts!$H$2:$H$201,MATCH(B26,Accounts!$A$2:$A$201,0))&gt;=N(INDEX(Subreddits!$C$2:$C$301,MATCH(D26,Subreddits!$A$2:$A$301,0)))),"Yes","No"),"No data"))</f>
        <v/>
      </c>
    </row>
    <row r="27" customFormat="false" ht="15" hidden="false" customHeight="false" outlineLevel="0" collapsed="false">
      <c r="A27" s="19"/>
      <c r="B27" s="18"/>
      <c r="C27" s="8" t="str">
        <f aca="false">IF(B27="","",IFERROR(INDEX(Accounts!$B$2:$B$201,MATCH(B27,Accounts!$A$2:$A$201,0)),"?"))</f>
        <v/>
      </c>
      <c r="D27" s="18"/>
      <c r="E27" s="18"/>
      <c r="F27" s="18"/>
      <c r="G27" s="20"/>
      <c r="H27" s="20"/>
      <c r="I27" s="18"/>
      <c r="J27" s="8" t="str">
        <f aca="false">IF(OR(C27="",C27="?",D27="",A27=""),"",IF(COUNTIFS($C$2:$C$1001,C27,$D$2:$D$1001,D27,$A$2:$A$1001,"&gt;="&amp;(A27-'How to use'!$C$16),$A$2:$A$1001,"&lt;="&amp;(A27+'How to use'!$C$16))&gt;1,"⚠ Repeat","OK"))</f>
        <v/>
      </c>
      <c r="K27" s="8" t="str">
        <f aca="false">IF(OR(B27="",D27=""),"",IFERROR(IF(AND(INDEX(Accounts!$G$2:$G$201,MATCH(B27,Accounts!$A$2:$A$201,0))&gt;=N(INDEX(Subreddits!$B$2:$B$301,MATCH(D27,Subreddits!$A$2:$A$301,0))),INDEX(Accounts!$H$2:$H$201,MATCH(B27,Accounts!$A$2:$A$201,0))&gt;=N(INDEX(Subreddits!$C$2:$C$301,MATCH(D27,Subreddits!$A$2:$A$301,0)))),"Yes","No"),"No data"))</f>
        <v/>
      </c>
    </row>
    <row r="28" customFormat="false" ht="15" hidden="false" customHeight="false" outlineLevel="0" collapsed="false">
      <c r="A28" s="19"/>
      <c r="B28" s="18"/>
      <c r="C28" s="8" t="str">
        <f aca="false">IF(B28="","",IFERROR(INDEX(Accounts!$B$2:$B$201,MATCH(B28,Accounts!$A$2:$A$201,0)),"?"))</f>
        <v/>
      </c>
      <c r="D28" s="18"/>
      <c r="E28" s="18"/>
      <c r="F28" s="18"/>
      <c r="G28" s="20"/>
      <c r="H28" s="20"/>
      <c r="I28" s="18"/>
      <c r="J28" s="8" t="str">
        <f aca="false">IF(OR(C28="",C28="?",D28="",A28=""),"",IF(COUNTIFS($C$2:$C$1001,C28,$D$2:$D$1001,D28,$A$2:$A$1001,"&gt;="&amp;(A28-'How to use'!$C$16),$A$2:$A$1001,"&lt;="&amp;(A28+'How to use'!$C$16))&gt;1,"⚠ Repeat","OK"))</f>
        <v/>
      </c>
      <c r="K28" s="8" t="str">
        <f aca="false">IF(OR(B28="",D28=""),"",IFERROR(IF(AND(INDEX(Accounts!$G$2:$G$201,MATCH(B28,Accounts!$A$2:$A$201,0))&gt;=N(INDEX(Subreddits!$B$2:$B$301,MATCH(D28,Subreddits!$A$2:$A$301,0))),INDEX(Accounts!$H$2:$H$201,MATCH(B28,Accounts!$A$2:$A$201,0))&gt;=N(INDEX(Subreddits!$C$2:$C$301,MATCH(D28,Subreddits!$A$2:$A$301,0)))),"Yes","No"),"No data"))</f>
        <v/>
      </c>
    </row>
    <row r="29" customFormat="false" ht="15" hidden="false" customHeight="false" outlineLevel="0" collapsed="false">
      <c r="A29" s="19"/>
      <c r="B29" s="18"/>
      <c r="C29" s="8" t="str">
        <f aca="false">IF(B29="","",IFERROR(INDEX(Accounts!$B$2:$B$201,MATCH(B29,Accounts!$A$2:$A$201,0)),"?"))</f>
        <v/>
      </c>
      <c r="D29" s="18"/>
      <c r="E29" s="18"/>
      <c r="F29" s="18"/>
      <c r="G29" s="20"/>
      <c r="H29" s="20"/>
      <c r="I29" s="18"/>
      <c r="J29" s="8" t="str">
        <f aca="false">IF(OR(C29="",C29="?",D29="",A29=""),"",IF(COUNTIFS($C$2:$C$1001,C29,$D$2:$D$1001,D29,$A$2:$A$1001,"&gt;="&amp;(A29-'How to use'!$C$16),$A$2:$A$1001,"&lt;="&amp;(A29+'How to use'!$C$16))&gt;1,"⚠ Repeat","OK"))</f>
        <v/>
      </c>
      <c r="K29" s="8" t="str">
        <f aca="false">IF(OR(B29="",D29=""),"",IFERROR(IF(AND(INDEX(Accounts!$G$2:$G$201,MATCH(B29,Accounts!$A$2:$A$201,0))&gt;=N(INDEX(Subreddits!$B$2:$B$301,MATCH(D29,Subreddits!$A$2:$A$301,0))),INDEX(Accounts!$H$2:$H$201,MATCH(B29,Accounts!$A$2:$A$201,0))&gt;=N(INDEX(Subreddits!$C$2:$C$301,MATCH(D29,Subreddits!$A$2:$A$301,0)))),"Yes","No"),"No data"))</f>
        <v/>
      </c>
    </row>
    <row r="30" customFormat="false" ht="15" hidden="false" customHeight="false" outlineLevel="0" collapsed="false">
      <c r="A30" s="19"/>
      <c r="B30" s="18"/>
      <c r="C30" s="8" t="str">
        <f aca="false">IF(B30="","",IFERROR(INDEX(Accounts!$B$2:$B$201,MATCH(B30,Accounts!$A$2:$A$201,0)),"?"))</f>
        <v/>
      </c>
      <c r="D30" s="18"/>
      <c r="E30" s="18"/>
      <c r="F30" s="18"/>
      <c r="G30" s="20"/>
      <c r="H30" s="20"/>
      <c r="I30" s="18"/>
      <c r="J30" s="8" t="str">
        <f aca="false">IF(OR(C30="",C30="?",D30="",A30=""),"",IF(COUNTIFS($C$2:$C$1001,C30,$D$2:$D$1001,D30,$A$2:$A$1001,"&gt;="&amp;(A30-'How to use'!$C$16),$A$2:$A$1001,"&lt;="&amp;(A30+'How to use'!$C$16))&gt;1,"⚠ Repeat","OK"))</f>
        <v/>
      </c>
      <c r="K30" s="8" t="str">
        <f aca="false">IF(OR(B30="",D30=""),"",IFERROR(IF(AND(INDEX(Accounts!$G$2:$G$201,MATCH(B30,Accounts!$A$2:$A$201,0))&gt;=N(INDEX(Subreddits!$B$2:$B$301,MATCH(D30,Subreddits!$A$2:$A$301,0))),INDEX(Accounts!$H$2:$H$201,MATCH(B30,Accounts!$A$2:$A$201,0))&gt;=N(INDEX(Subreddits!$C$2:$C$301,MATCH(D30,Subreddits!$A$2:$A$301,0)))),"Yes","No"),"No data"))</f>
        <v/>
      </c>
    </row>
    <row r="31" customFormat="false" ht="15" hidden="false" customHeight="false" outlineLevel="0" collapsed="false">
      <c r="A31" s="19"/>
      <c r="B31" s="18"/>
      <c r="C31" s="8" t="str">
        <f aca="false">IF(B31="","",IFERROR(INDEX(Accounts!$B$2:$B$201,MATCH(B31,Accounts!$A$2:$A$201,0)),"?"))</f>
        <v/>
      </c>
      <c r="D31" s="18"/>
      <c r="E31" s="18"/>
      <c r="F31" s="18"/>
      <c r="G31" s="20"/>
      <c r="H31" s="20"/>
      <c r="I31" s="18"/>
      <c r="J31" s="8" t="str">
        <f aca="false">IF(OR(C31="",C31="?",D31="",A31=""),"",IF(COUNTIFS($C$2:$C$1001,C31,$D$2:$D$1001,D31,$A$2:$A$1001,"&gt;="&amp;(A31-'How to use'!$C$16),$A$2:$A$1001,"&lt;="&amp;(A31+'How to use'!$C$16))&gt;1,"⚠ Repeat","OK"))</f>
        <v/>
      </c>
      <c r="K31" s="8" t="str">
        <f aca="false">IF(OR(B31="",D31=""),"",IFERROR(IF(AND(INDEX(Accounts!$G$2:$G$201,MATCH(B31,Accounts!$A$2:$A$201,0))&gt;=N(INDEX(Subreddits!$B$2:$B$301,MATCH(D31,Subreddits!$A$2:$A$301,0))),INDEX(Accounts!$H$2:$H$201,MATCH(B31,Accounts!$A$2:$A$201,0))&gt;=N(INDEX(Subreddits!$C$2:$C$301,MATCH(D31,Subreddits!$A$2:$A$301,0)))),"Yes","No"),"No data"))</f>
        <v/>
      </c>
    </row>
    <row r="32" customFormat="false" ht="15" hidden="false" customHeight="false" outlineLevel="0" collapsed="false">
      <c r="A32" s="19"/>
      <c r="B32" s="18"/>
      <c r="C32" s="8" t="str">
        <f aca="false">IF(B32="","",IFERROR(INDEX(Accounts!$B$2:$B$201,MATCH(B32,Accounts!$A$2:$A$201,0)),"?"))</f>
        <v/>
      </c>
      <c r="D32" s="18"/>
      <c r="E32" s="18"/>
      <c r="F32" s="18"/>
      <c r="G32" s="20"/>
      <c r="H32" s="20"/>
      <c r="I32" s="18"/>
      <c r="J32" s="8" t="str">
        <f aca="false">IF(OR(C32="",C32="?",D32="",A32=""),"",IF(COUNTIFS($C$2:$C$1001,C32,$D$2:$D$1001,D32,$A$2:$A$1001,"&gt;="&amp;(A32-'How to use'!$C$16),$A$2:$A$1001,"&lt;="&amp;(A32+'How to use'!$C$16))&gt;1,"⚠ Repeat","OK"))</f>
        <v/>
      </c>
      <c r="K32" s="8" t="str">
        <f aca="false">IF(OR(B32="",D32=""),"",IFERROR(IF(AND(INDEX(Accounts!$G$2:$G$201,MATCH(B32,Accounts!$A$2:$A$201,0))&gt;=N(INDEX(Subreddits!$B$2:$B$301,MATCH(D32,Subreddits!$A$2:$A$301,0))),INDEX(Accounts!$H$2:$H$201,MATCH(B32,Accounts!$A$2:$A$201,0))&gt;=N(INDEX(Subreddits!$C$2:$C$301,MATCH(D32,Subreddits!$A$2:$A$301,0)))),"Yes","No"),"No data"))</f>
        <v/>
      </c>
    </row>
    <row r="33" customFormat="false" ht="15" hidden="false" customHeight="false" outlineLevel="0" collapsed="false">
      <c r="A33" s="19"/>
      <c r="B33" s="18"/>
      <c r="C33" s="8" t="str">
        <f aca="false">IF(B33="","",IFERROR(INDEX(Accounts!$B$2:$B$201,MATCH(B33,Accounts!$A$2:$A$201,0)),"?"))</f>
        <v/>
      </c>
      <c r="D33" s="18"/>
      <c r="E33" s="18"/>
      <c r="F33" s="18"/>
      <c r="G33" s="20"/>
      <c r="H33" s="20"/>
      <c r="I33" s="18"/>
      <c r="J33" s="8" t="str">
        <f aca="false">IF(OR(C33="",C33="?",D33="",A33=""),"",IF(COUNTIFS($C$2:$C$1001,C33,$D$2:$D$1001,D33,$A$2:$A$1001,"&gt;="&amp;(A33-'How to use'!$C$16),$A$2:$A$1001,"&lt;="&amp;(A33+'How to use'!$C$16))&gt;1,"⚠ Repeat","OK"))</f>
        <v/>
      </c>
      <c r="K33" s="8" t="str">
        <f aca="false">IF(OR(B33="",D33=""),"",IFERROR(IF(AND(INDEX(Accounts!$G$2:$G$201,MATCH(B33,Accounts!$A$2:$A$201,0))&gt;=N(INDEX(Subreddits!$B$2:$B$301,MATCH(D33,Subreddits!$A$2:$A$301,0))),INDEX(Accounts!$H$2:$H$201,MATCH(B33,Accounts!$A$2:$A$201,0))&gt;=N(INDEX(Subreddits!$C$2:$C$301,MATCH(D33,Subreddits!$A$2:$A$301,0)))),"Yes","No"),"No data"))</f>
        <v/>
      </c>
    </row>
    <row r="34" customFormat="false" ht="15" hidden="false" customHeight="false" outlineLevel="0" collapsed="false">
      <c r="A34" s="19"/>
      <c r="B34" s="18"/>
      <c r="C34" s="8" t="str">
        <f aca="false">IF(B34="","",IFERROR(INDEX(Accounts!$B$2:$B$201,MATCH(B34,Accounts!$A$2:$A$201,0)),"?"))</f>
        <v/>
      </c>
      <c r="D34" s="18"/>
      <c r="E34" s="18"/>
      <c r="F34" s="18"/>
      <c r="G34" s="20"/>
      <c r="H34" s="20"/>
      <c r="I34" s="18"/>
      <c r="J34" s="8" t="str">
        <f aca="false">IF(OR(C34="",C34="?",D34="",A34=""),"",IF(COUNTIFS($C$2:$C$1001,C34,$D$2:$D$1001,D34,$A$2:$A$1001,"&gt;="&amp;(A34-'How to use'!$C$16),$A$2:$A$1001,"&lt;="&amp;(A34+'How to use'!$C$16))&gt;1,"⚠ Repeat","OK"))</f>
        <v/>
      </c>
      <c r="K34" s="8" t="str">
        <f aca="false">IF(OR(B34="",D34=""),"",IFERROR(IF(AND(INDEX(Accounts!$G$2:$G$201,MATCH(B34,Accounts!$A$2:$A$201,0))&gt;=N(INDEX(Subreddits!$B$2:$B$301,MATCH(D34,Subreddits!$A$2:$A$301,0))),INDEX(Accounts!$H$2:$H$201,MATCH(B34,Accounts!$A$2:$A$201,0))&gt;=N(INDEX(Subreddits!$C$2:$C$301,MATCH(D34,Subreddits!$A$2:$A$301,0)))),"Yes","No"),"No data"))</f>
        <v/>
      </c>
    </row>
    <row r="35" customFormat="false" ht="15" hidden="false" customHeight="false" outlineLevel="0" collapsed="false">
      <c r="A35" s="19"/>
      <c r="B35" s="18"/>
      <c r="C35" s="8" t="str">
        <f aca="false">IF(B35="","",IFERROR(INDEX(Accounts!$B$2:$B$201,MATCH(B35,Accounts!$A$2:$A$201,0)),"?"))</f>
        <v/>
      </c>
      <c r="D35" s="18"/>
      <c r="E35" s="18"/>
      <c r="F35" s="18"/>
      <c r="G35" s="20"/>
      <c r="H35" s="20"/>
      <c r="I35" s="18"/>
      <c r="J35" s="8" t="str">
        <f aca="false">IF(OR(C35="",C35="?",D35="",A35=""),"",IF(COUNTIFS($C$2:$C$1001,C35,$D$2:$D$1001,D35,$A$2:$A$1001,"&gt;="&amp;(A35-'How to use'!$C$16),$A$2:$A$1001,"&lt;="&amp;(A35+'How to use'!$C$16))&gt;1,"⚠ Repeat","OK"))</f>
        <v/>
      </c>
      <c r="K35" s="8" t="str">
        <f aca="false">IF(OR(B35="",D35=""),"",IFERROR(IF(AND(INDEX(Accounts!$G$2:$G$201,MATCH(B35,Accounts!$A$2:$A$201,0))&gt;=N(INDEX(Subreddits!$B$2:$B$301,MATCH(D35,Subreddits!$A$2:$A$301,0))),INDEX(Accounts!$H$2:$H$201,MATCH(B35,Accounts!$A$2:$A$201,0))&gt;=N(INDEX(Subreddits!$C$2:$C$301,MATCH(D35,Subreddits!$A$2:$A$301,0)))),"Yes","No"),"No data"))</f>
        <v/>
      </c>
    </row>
    <row r="36" customFormat="false" ht="15" hidden="false" customHeight="false" outlineLevel="0" collapsed="false">
      <c r="A36" s="19"/>
      <c r="B36" s="18"/>
      <c r="C36" s="8" t="str">
        <f aca="false">IF(B36="","",IFERROR(INDEX(Accounts!$B$2:$B$201,MATCH(B36,Accounts!$A$2:$A$201,0)),"?"))</f>
        <v/>
      </c>
      <c r="D36" s="18"/>
      <c r="E36" s="18"/>
      <c r="F36" s="18"/>
      <c r="G36" s="20"/>
      <c r="H36" s="20"/>
      <c r="I36" s="18"/>
      <c r="J36" s="8" t="str">
        <f aca="false">IF(OR(C36="",C36="?",D36="",A36=""),"",IF(COUNTIFS($C$2:$C$1001,C36,$D$2:$D$1001,D36,$A$2:$A$1001,"&gt;="&amp;(A36-'How to use'!$C$16),$A$2:$A$1001,"&lt;="&amp;(A36+'How to use'!$C$16))&gt;1,"⚠ Repeat","OK"))</f>
        <v/>
      </c>
      <c r="K36" s="8" t="str">
        <f aca="false">IF(OR(B36="",D36=""),"",IFERROR(IF(AND(INDEX(Accounts!$G$2:$G$201,MATCH(B36,Accounts!$A$2:$A$201,0))&gt;=N(INDEX(Subreddits!$B$2:$B$301,MATCH(D36,Subreddits!$A$2:$A$301,0))),INDEX(Accounts!$H$2:$H$201,MATCH(B36,Accounts!$A$2:$A$201,0))&gt;=N(INDEX(Subreddits!$C$2:$C$301,MATCH(D36,Subreddits!$A$2:$A$301,0)))),"Yes","No"),"No data"))</f>
        <v/>
      </c>
    </row>
    <row r="37" customFormat="false" ht="15" hidden="false" customHeight="false" outlineLevel="0" collapsed="false">
      <c r="A37" s="19"/>
      <c r="B37" s="18"/>
      <c r="C37" s="8" t="str">
        <f aca="false">IF(B37="","",IFERROR(INDEX(Accounts!$B$2:$B$201,MATCH(B37,Accounts!$A$2:$A$201,0)),"?"))</f>
        <v/>
      </c>
      <c r="D37" s="18"/>
      <c r="E37" s="18"/>
      <c r="F37" s="18"/>
      <c r="G37" s="20"/>
      <c r="H37" s="20"/>
      <c r="I37" s="18"/>
      <c r="J37" s="8" t="str">
        <f aca="false">IF(OR(C37="",C37="?",D37="",A37=""),"",IF(COUNTIFS($C$2:$C$1001,C37,$D$2:$D$1001,D37,$A$2:$A$1001,"&gt;="&amp;(A37-'How to use'!$C$16),$A$2:$A$1001,"&lt;="&amp;(A37+'How to use'!$C$16))&gt;1,"⚠ Repeat","OK"))</f>
        <v/>
      </c>
      <c r="K37" s="8" t="str">
        <f aca="false">IF(OR(B37="",D37=""),"",IFERROR(IF(AND(INDEX(Accounts!$G$2:$G$201,MATCH(B37,Accounts!$A$2:$A$201,0))&gt;=N(INDEX(Subreddits!$B$2:$B$301,MATCH(D37,Subreddits!$A$2:$A$301,0))),INDEX(Accounts!$H$2:$H$201,MATCH(B37,Accounts!$A$2:$A$201,0))&gt;=N(INDEX(Subreddits!$C$2:$C$301,MATCH(D37,Subreddits!$A$2:$A$301,0)))),"Yes","No"),"No data"))</f>
        <v/>
      </c>
    </row>
    <row r="38" customFormat="false" ht="15" hidden="false" customHeight="false" outlineLevel="0" collapsed="false">
      <c r="A38" s="19"/>
      <c r="B38" s="18"/>
      <c r="C38" s="8" t="str">
        <f aca="false">IF(B38="","",IFERROR(INDEX(Accounts!$B$2:$B$201,MATCH(B38,Accounts!$A$2:$A$201,0)),"?"))</f>
        <v/>
      </c>
      <c r="D38" s="18"/>
      <c r="E38" s="18"/>
      <c r="F38" s="18"/>
      <c r="G38" s="20"/>
      <c r="H38" s="20"/>
      <c r="I38" s="18"/>
      <c r="J38" s="8" t="str">
        <f aca="false">IF(OR(C38="",C38="?",D38="",A38=""),"",IF(COUNTIFS($C$2:$C$1001,C38,$D$2:$D$1001,D38,$A$2:$A$1001,"&gt;="&amp;(A38-'How to use'!$C$16),$A$2:$A$1001,"&lt;="&amp;(A38+'How to use'!$C$16))&gt;1,"⚠ Repeat","OK"))</f>
        <v/>
      </c>
      <c r="K38" s="8" t="str">
        <f aca="false">IF(OR(B38="",D38=""),"",IFERROR(IF(AND(INDEX(Accounts!$G$2:$G$201,MATCH(B38,Accounts!$A$2:$A$201,0))&gt;=N(INDEX(Subreddits!$B$2:$B$301,MATCH(D38,Subreddits!$A$2:$A$301,0))),INDEX(Accounts!$H$2:$H$201,MATCH(B38,Accounts!$A$2:$A$201,0))&gt;=N(INDEX(Subreddits!$C$2:$C$301,MATCH(D38,Subreddits!$A$2:$A$301,0)))),"Yes","No"),"No data"))</f>
        <v/>
      </c>
    </row>
    <row r="39" customFormat="false" ht="15" hidden="false" customHeight="false" outlineLevel="0" collapsed="false">
      <c r="A39" s="19"/>
      <c r="B39" s="18"/>
      <c r="C39" s="8" t="str">
        <f aca="false">IF(B39="","",IFERROR(INDEX(Accounts!$B$2:$B$201,MATCH(B39,Accounts!$A$2:$A$201,0)),"?"))</f>
        <v/>
      </c>
      <c r="D39" s="18"/>
      <c r="E39" s="18"/>
      <c r="F39" s="18"/>
      <c r="G39" s="20"/>
      <c r="H39" s="20"/>
      <c r="I39" s="18"/>
      <c r="J39" s="8" t="str">
        <f aca="false">IF(OR(C39="",C39="?",D39="",A39=""),"",IF(COUNTIFS($C$2:$C$1001,C39,$D$2:$D$1001,D39,$A$2:$A$1001,"&gt;="&amp;(A39-'How to use'!$C$16),$A$2:$A$1001,"&lt;="&amp;(A39+'How to use'!$C$16))&gt;1,"⚠ Repeat","OK"))</f>
        <v/>
      </c>
      <c r="K39" s="8" t="str">
        <f aca="false">IF(OR(B39="",D39=""),"",IFERROR(IF(AND(INDEX(Accounts!$G$2:$G$201,MATCH(B39,Accounts!$A$2:$A$201,0))&gt;=N(INDEX(Subreddits!$B$2:$B$301,MATCH(D39,Subreddits!$A$2:$A$301,0))),INDEX(Accounts!$H$2:$H$201,MATCH(B39,Accounts!$A$2:$A$201,0))&gt;=N(INDEX(Subreddits!$C$2:$C$301,MATCH(D39,Subreddits!$A$2:$A$301,0)))),"Yes","No"),"No data"))</f>
        <v/>
      </c>
    </row>
    <row r="40" customFormat="false" ht="15" hidden="false" customHeight="false" outlineLevel="0" collapsed="false">
      <c r="A40" s="19"/>
      <c r="B40" s="18"/>
      <c r="C40" s="8" t="str">
        <f aca="false">IF(B40="","",IFERROR(INDEX(Accounts!$B$2:$B$201,MATCH(B40,Accounts!$A$2:$A$201,0)),"?"))</f>
        <v/>
      </c>
      <c r="D40" s="18"/>
      <c r="E40" s="18"/>
      <c r="F40" s="18"/>
      <c r="G40" s="20"/>
      <c r="H40" s="20"/>
      <c r="I40" s="18"/>
      <c r="J40" s="8" t="str">
        <f aca="false">IF(OR(C40="",C40="?",D40="",A40=""),"",IF(COUNTIFS($C$2:$C$1001,C40,$D$2:$D$1001,D40,$A$2:$A$1001,"&gt;="&amp;(A40-'How to use'!$C$16),$A$2:$A$1001,"&lt;="&amp;(A40+'How to use'!$C$16))&gt;1,"⚠ Repeat","OK"))</f>
        <v/>
      </c>
      <c r="K40" s="8" t="str">
        <f aca="false">IF(OR(B40="",D40=""),"",IFERROR(IF(AND(INDEX(Accounts!$G$2:$G$201,MATCH(B40,Accounts!$A$2:$A$201,0))&gt;=N(INDEX(Subreddits!$B$2:$B$301,MATCH(D40,Subreddits!$A$2:$A$301,0))),INDEX(Accounts!$H$2:$H$201,MATCH(B40,Accounts!$A$2:$A$201,0))&gt;=N(INDEX(Subreddits!$C$2:$C$301,MATCH(D40,Subreddits!$A$2:$A$301,0)))),"Yes","No"),"No data"))</f>
        <v/>
      </c>
    </row>
    <row r="41" customFormat="false" ht="15" hidden="false" customHeight="false" outlineLevel="0" collapsed="false">
      <c r="A41" s="19"/>
      <c r="B41" s="18"/>
      <c r="C41" s="8" t="str">
        <f aca="false">IF(B41="","",IFERROR(INDEX(Accounts!$B$2:$B$201,MATCH(B41,Accounts!$A$2:$A$201,0)),"?"))</f>
        <v/>
      </c>
      <c r="D41" s="18"/>
      <c r="E41" s="18"/>
      <c r="F41" s="18"/>
      <c r="G41" s="20"/>
      <c r="H41" s="20"/>
      <c r="I41" s="18"/>
      <c r="J41" s="8" t="str">
        <f aca="false">IF(OR(C41="",C41="?",D41="",A41=""),"",IF(COUNTIFS($C$2:$C$1001,C41,$D$2:$D$1001,D41,$A$2:$A$1001,"&gt;="&amp;(A41-'How to use'!$C$16),$A$2:$A$1001,"&lt;="&amp;(A41+'How to use'!$C$16))&gt;1,"⚠ Repeat","OK"))</f>
        <v/>
      </c>
      <c r="K41" s="8" t="str">
        <f aca="false">IF(OR(B41="",D41=""),"",IFERROR(IF(AND(INDEX(Accounts!$G$2:$G$201,MATCH(B41,Accounts!$A$2:$A$201,0))&gt;=N(INDEX(Subreddits!$B$2:$B$301,MATCH(D41,Subreddits!$A$2:$A$301,0))),INDEX(Accounts!$H$2:$H$201,MATCH(B41,Accounts!$A$2:$A$201,0))&gt;=N(INDEX(Subreddits!$C$2:$C$301,MATCH(D41,Subreddits!$A$2:$A$301,0)))),"Yes","No"),"No data"))</f>
        <v/>
      </c>
    </row>
    <row r="42" customFormat="false" ht="15" hidden="false" customHeight="false" outlineLevel="0" collapsed="false">
      <c r="A42" s="19"/>
      <c r="B42" s="18"/>
      <c r="C42" s="8" t="str">
        <f aca="false">IF(B42="","",IFERROR(INDEX(Accounts!$B$2:$B$201,MATCH(B42,Accounts!$A$2:$A$201,0)),"?"))</f>
        <v/>
      </c>
      <c r="D42" s="18"/>
      <c r="E42" s="18"/>
      <c r="F42" s="18"/>
      <c r="G42" s="20"/>
      <c r="H42" s="20"/>
      <c r="I42" s="18"/>
      <c r="J42" s="8" t="str">
        <f aca="false">IF(OR(C42="",C42="?",D42="",A42=""),"",IF(COUNTIFS($C$2:$C$1001,C42,$D$2:$D$1001,D42,$A$2:$A$1001,"&gt;="&amp;(A42-'How to use'!$C$16),$A$2:$A$1001,"&lt;="&amp;(A42+'How to use'!$C$16))&gt;1,"⚠ Repeat","OK"))</f>
        <v/>
      </c>
      <c r="K42" s="8" t="str">
        <f aca="false">IF(OR(B42="",D42=""),"",IFERROR(IF(AND(INDEX(Accounts!$G$2:$G$201,MATCH(B42,Accounts!$A$2:$A$201,0))&gt;=N(INDEX(Subreddits!$B$2:$B$301,MATCH(D42,Subreddits!$A$2:$A$301,0))),INDEX(Accounts!$H$2:$H$201,MATCH(B42,Accounts!$A$2:$A$201,0))&gt;=N(INDEX(Subreddits!$C$2:$C$301,MATCH(D42,Subreddits!$A$2:$A$301,0)))),"Yes","No"),"No data"))</f>
        <v/>
      </c>
    </row>
    <row r="43" customFormat="false" ht="15" hidden="false" customHeight="false" outlineLevel="0" collapsed="false">
      <c r="A43" s="19"/>
      <c r="B43" s="18"/>
      <c r="C43" s="8" t="str">
        <f aca="false">IF(B43="","",IFERROR(INDEX(Accounts!$B$2:$B$201,MATCH(B43,Accounts!$A$2:$A$201,0)),"?"))</f>
        <v/>
      </c>
      <c r="D43" s="18"/>
      <c r="E43" s="18"/>
      <c r="F43" s="18"/>
      <c r="G43" s="20"/>
      <c r="H43" s="20"/>
      <c r="I43" s="18"/>
      <c r="J43" s="8" t="str">
        <f aca="false">IF(OR(C43="",C43="?",D43="",A43=""),"",IF(COUNTIFS($C$2:$C$1001,C43,$D$2:$D$1001,D43,$A$2:$A$1001,"&gt;="&amp;(A43-'How to use'!$C$16),$A$2:$A$1001,"&lt;="&amp;(A43+'How to use'!$C$16))&gt;1,"⚠ Repeat","OK"))</f>
        <v/>
      </c>
      <c r="K43" s="8" t="str">
        <f aca="false">IF(OR(B43="",D43=""),"",IFERROR(IF(AND(INDEX(Accounts!$G$2:$G$201,MATCH(B43,Accounts!$A$2:$A$201,0))&gt;=N(INDEX(Subreddits!$B$2:$B$301,MATCH(D43,Subreddits!$A$2:$A$301,0))),INDEX(Accounts!$H$2:$H$201,MATCH(B43,Accounts!$A$2:$A$201,0))&gt;=N(INDEX(Subreddits!$C$2:$C$301,MATCH(D43,Subreddits!$A$2:$A$301,0)))),"Yes","No"),"No data"))</f>
        <v/>
      </c>
    </row>
    <row r="44" customFormat="false" ht="15" hidden="false" customHeight="false" outlineLevel="0" collapsed="false">
      <c r="A44" s="19"/>
      <c r="B44" s="18"/>
      <c r="C44" s="8" t="str">
        <f aca="false">IF(B44="","",IFERROR(INDEX(Accounts!$B$2:$B$201,MATCH(B44,Accounts!$A$2:$A$201,0)),"?"))</f>
        <v/>
      </c>
      <c r="D44" s="18"/>
      <c r="E44" s="18"/>
      <c r="F44" s="18"/>
      <c r="G44" s="20"/>
      <c r="H44" s="20"/>
      <c r="I44" s="18"/>
      <c r="J44" s="8" t="str">
        <f aca="false">IF(OR(C44="",C44="?",D44="",A44=""),"",IF(COUNTIFS($C$2:$C$1001,C44,$D$2:$D$1001,D44,$A$2:$A$1001,"&gt;="&amp;(A44-'How to use'!$C$16),$A$2:$A$1001,"&lt;="&amp;(A44+'How to use'!$C$16))&gt;1,"⚠ Repeat","OK"))</f>
        <v/>
      </c>
      <c r="K44" s="8" t="str">
        <f aca="false">IF(OR(B44="",D44=""),"",IFERROR(IF(AND(INDEX(Accounts!$G$2:$G$201,MATCH(B44,Accounts!$A$2:$A$201,0))&gt;=N(INDEX(Subreddits!$B$2:$B$301,MATCH(D44,Subreddits!$A$2:$A$301,0))),INDEX(Accounts!$H$2:$H$201,MATCH(B44,Accounts!$A$2:$A$201,0))&gt;=N(INDEX(Subreddits!$C$2:$C$301,MATCH(D44,Subreddits!$A$2:$A$301,0)))),"Yes","No"),"No data"))</f>
        <v/>
      </c>
    </row>
    <row r="45" customFormat="false" ht="15" hidden="false" customHeight="false" outlineLevel="0" collapsed="false">
      <c r="A45" s="19"/>
      <c r="B45" s="18"/>
      <c r="C45" s="8" t="str">
        <f aca="false">IF(B45="","",IFERROR(INDEX(Accounts!$B$2:$B$201,MATCH(B45,Accounts!$A$2:$A$201,0)),"?"))</f>
        <v/>
      </c>
      <c r="D45" s="18"/>
      <c r="E45" s="18"/>
      <c r="F45" s="18"/>
      <c r="G45" s="20"/>
      <c r="H45" s="20"/>
      <c r="I45" s="18"/>
      <c r="J45" s="8" t="str">
        <f aca="false">IF(OR(C45="",C45="?",D45="",A45=""),"",IF(COUNTIFS($C$2:$C$1001,C45,$D$2:$D$1001,D45,$A$2:$A$1001,"&gt;="&amp;(A45-'How to use'!$C$16),$A$2:$A$1001,"&lt;="&amp;(A45+'How to use'!$C$16))&gt;1,"⚠ Repeat","OK"))</f>
        <v/>
      </c>
      <c r="K45" s="8" t="str">
        <f aca="false">IF(OR(B45="",D45=""),"",IFERROR(IF(AND(INDEX(Accounts!$G$2:$G$201,MATCH(B45,Accounts!$A$2:$A$201,0))&gt;=N(INDEX(Subreddits!$B$2:$B$301,MATCH(D45,Subreddits!$A$2:$A$301,0))),INDEX(Accounts!$H$2:$H$201,MATCH(B45,Accounts!$A$2:$A$201,0))&gt;=N(INDEX(Subreddits!$C$2:$C$301,MATCH(D45,Subreddits!$A$2:$A$301,0)))),"Yes","No"),"No data"))</f>
        <v/>
      </c>
    </row>
    <row r="46" customFormat="false" ht="15" hidden="false" customHeight="false" outlineLevel="0" collapsed="false">
      <c r="A46" s="19"/>
      <c r="B46" s="18"/>
      <c r="C46" s="8" t="str">
        <f aca="false">IF(B46="","",IFERROR(INDEX(Accounts!$B$2:$B$201,MATCH(B46,Accounts!$A$2:$A$201,0)),"?"))</f>
        <v/>
      </c>
      <c r="D46" s="18"/>
      <c r="E46" s="18"/>
      <c r="F46" s="18"/>
      <c r="G46" s="20"/>
      <c r="H46" s="20"/>
      <c r="I46" s="18"/>
      <c r="J46" s="8" t="str">
        <f aca="false">IF(OR(C46="",C46="?",D46="",A46=""),"",IF(COUNTIFS($C$2:$C$1001,C46,$D$2:$D$1001,D46,$A$2:$A$1001,"&gt;="&amp;(A46-'How to use'!$C$16),$A$2:$A$1001,"&lt;="&amp;(A46+'How to use'!$C$16))&gt;1,"⚠ Repeat","OK"))</f>
        <v/>
      </c>
      <c r="K46" s="8" t="str">
        <f aca="false">IF(OR(B46="",D46=""),"",IFERROR(IF(AND(INDEX(Accounts!$G$2:$G$201,MATCH(B46,Accounts!$A$2:$A$201,0))&gt;=N(INDEX(Subreddits!$B$2:$B$301,MATCH(D46,Subreddits!$A$2:$A$301,0))),INDEX(Accounts!$H$2:$H$201,MATCH(B46,Accounts!$A$2:$A$201,0))&gt;=N(INDEX(Subreddits!$C$2:$C$301,MATCH(D46,Subreddits!$A$2:$A$301,0)))),"Yes","No"),"No data"))</f>
        <v/>
      </c>
    </row>
    <row r="47" customFormat="false" ht="15" hidden="false" customHeight="false" outlineLevel="0" collapsed="false">
      <c r="A47" s="19"/>
      <c r="B47" s="18"/>
      <c r="C47" s="8" t="str">
        <f aca="false">IF(B47="","",IFERROR(INDEX(Accounts!$B$2:$B$201,MATCH(B47,Accounts!$A$2:$A$201,0)),"?"))</f>
        <v/>
      </c>
      <c r="D47" s="18"/>
      <c r="E47" s="18"/>
      <c r="F47" s="18"/>
      <c r="G47" s="20"/>
      <c r="H47" s="20"/>
      <c r="I47" s="18"/>
      <c r="J47" s="8" t="str">
        <f aca="false">IF(OR(C47="",C47="?",D47="",A47=""),"",IF(COUNTIFS($C$2:$C$1001,C47,$D$2:$D$1001,D47,$A$2:$A$1001,"&gt;="&amp;(A47-'How to use'!$C$16),$A$2:$A$1001,"&lt;="&amp;(A47+'How to use'!$C$16))&gt;1,"⚠ Repeat","OK"))</f>
        <v/>
      </c>
      <c r="K47" s="8" t="str">
        <f aca="false">IF(OR(B47="",D47=""),"",IFERROR(IF(AND(INDEX(Accounts!$G$2:$G$201,MATCH(B47,Accounts!$A$2:$A$201,0))&gt;=N(INDEX(Subreddits!$B$2:$B$301,MATCH(D47,Subreddits!$A$2:$A$301,0))),INDEX(Accounts!$H$2:$H$201,MATCH(B47,Accounts!$A$2:$A$201,0))&gt;=N(INDEX(Subreddits!$C$2:$C$301,MATCH(D47,Subreddits!$A$2:$A$301,0)))),"Yes","No"),"No data"))</f>
        <v/>
      </c>
    </row>
    <row r="48" customFormat="false" ht="15" hidden="false" customHeight="false" outlineLevel="0" collapsed="false">
      <c r="A48" s="19"/>
      <c r="B48" s="18"/>
      <c r="C48" s="8" t="str">
        <f aca="false">IF(B48="","",IFERROR(INDEX(Accounts!$B$2:$B$201,MATCH(B48,Accounts!$A$2:$A$201,0)),"?"))</f>
        <v/>
      </c>
      <c r="D48" s="18"/>
      <c r="E48" s="18"/>
      <c r="F48" s="18"/>
      <c r="G48" s="20"/>
      <c r="H48" s="20"/>
      <c r="I48" s="18"/>
      <c r="J48" s="8" t="str">
        <f aca="false">IF(OR(C48="",C48="?",D48="",A48=""),"",IF(COUNTIFS($C$2:$C$1001,C48,$D$2:$D$1001,D48,$A$2:$A$1001,"&gt;="&amp;(A48-'How to use'!$C$16),$A$2:$A$1001,"&lt;="&amp;(A48+'How to use'!$C$16))&gt;1,"⚠ Repeat","OK"))</f>
        <v/>
      </c>
      <c r="K48" s="8" t="str">
        <f aca="false">IF(OR(B48="",D48=""),"",IFERROR(IF(AND(INDEX(Accounts!$G$2:$G$201,MATCH(B48,Accounts!$A$2:$A$201,0))&gt;=N(INDEX(Subreddits!$B$2:$B$301,MATCH(D48,Subreddits!$A$2:$A$301,0))),INDEX(Accounts!$H$2:$H$201,MATCH(B48,Accounts!$A$2:$A$201,0))&gt;=N(INDEX(Subreddits!$C$2:$C$301,MATCH(D48,Subreddits!$A$2:$A$301,0)))),"Yes","No"),"No data"))</f>
        <v/>
      </c>
    </row>
    <row r="49" customFormat="false" ht="15" hidden="false" customHeight="false" outlineLevel="0" collapsed="false">
      <c r="A49" s="19"/>
      <c r="B49" s="18"/>
      <c r="C49" s="8" t="str">
        <f aca="false">IF(B49="","",IFERROR(INDEX(Accounts!$B$2:$B$201,MATCH(B49,Accounts!$A$2:$A$201,0)),"?"))</f>
        <v/>
      </c>
      <c r="D49" s="18"/>
      <c r="E49" s="18"/>
      <c r="F49" s="18"/>
      <c r="G49" s="20"/>
      <c r="H49" s="20"/>
      <c r="I49" s="18"/>
      <c r="J49" s="8" t="str">
        <f aca="false">IF(OR(C49="",C49="?",D49="",A49=""),"",IF(COUNTIFS($C$2:$C$1001,C49,$D$2:$D$1001,D49,$A$2:$A$1001,"&gt;="&amp;(A49-'How to use'!$C$16),$A$2:$A$1001,"&lt;="&amp;(A49+'How to use'!$C$16))&gt;1,"⚠ Repeat","OK"))</f>
        <v/>
      </c>
      <c r="K49" s="8" t="str">
        <f aca="false">IF(OR(B49="",D49=""),"",IFERROR(IF(AND(INDEX(Accounts!$G$2:$G$201,MATCH(B49,Accounts!$A$2:$A$201,0))&gt;=N(INDEX(Subreddits!$B$2:$B$301,MATCH(D49,Subreddits!$A$2:$A$301,0))),INDEX(Accounts!$H$2:$H$201,MATCH(B49,Accounts!$A$2:$A$201,0))&gt;=N(INDEX(Subreddits!$C$2:$C$301,MATCH(D49,Subreddits!$A$2:$A$301,0)))),"Yes","No"),"No data"))</f>
        <v/>
      </c>
    </row>
    <row r="50" customFormat="false" ht="15" hidden="false" customHeight="false" outlineLevel="0" collapsed="false">
      <c r="A50" s="19"/>
      <c r="B50" s="18"/>
      <c r="C50" s="8" t="str">
        <f aca="false">IF(B50="","",IFERROR(INDEX(Accounts!$B$2:$B$201,MATCH(B50,Accounts!$A$2:$A$201,0)),"?"))</f>
        <v/>
      </c>
      <c r="D50" s="18"/>
      <c r="E50" s="18"/>
      <c r="F50" s="18"/>
      <c r="G50" s="20"/>
      <c r="H50" s="20"/>
      <c r="I50" s="18"/>
      <c r="J50" s="8" t="str">
        <f aca="false">IF(OR(C50="",C50="?",D50="",A50=""),"",IF(COUNTIFS($C$2:$C$1001,C50,$D$2:$D$1001,D50,$A$2:$A$1001,"&gt;="&amp;(A50-'How to use'!$C$16),$A$2:$A$1001,"&lt;="&amp;(A50+'How to use'!$C$16))&gt;1,"⚠ Repeat","OK"))</f>
        <v/>
      </c>
      <c r="K50" s="8" t="str">
        <f aca="false">IF(OR(B50="",D50=""),"",IFERROR(IF(AND(INDEX(Accounts!$G$2:$G$201,MATCH(B50,Accounts!$A$2:$A$201,0))&gt;=N(INDEX(Subreddits!$B$2:$B$301,MATCH(D50,Subreddits!$A$2:$A$301,0))),INDEX(Accounts!$H$2:$H$201,MATCH(B50,Accounts!$A$2:$A$201,0))&gt;=N(INDEX(Subreddits!$C$2:$C$301,MATCH(D50,Subreddits!$A$2:$A$301,0)))),"Yes","No"),"No data"))</f>
        <v/>
      </c>
    </row>
    <row r="51" customFormat="false" ht="15" hidden="false" customHeight="false" outlineLevel="0" collapsed="false">
      <c r="A51" s="19"/>
      <c r="B51" s="18"/>
      <c r="C51" s="8" t="str">
        <f aca="false">IF(B51="","",IFERROR(INDEX(Accounts!$B$2:$B$201,MATCH(B51,Accounts!$A$2:$A$201,0)),"?"))</f>
        <v/>
      </c>
      <c r="D51" s="18"/>
      <c r="E51" s="18"/>
      <c r="F51" s="18"/>
      <c r="G51" s="20"/>
      <c r="H51" s="20"/>
      <c r="I51" s="18"/>
      <c r="J51" s="8" t="str">
        <f aca="false">IF(OR(C51="",C51="?",D51="",A51=""),"",IF(COUNTIFS($C$2:$C$1001,C51,$D$2:$D$1001,D51,$A$2:$A$1001,"&gt;="&amp;(A51-'How to use'!$C$16),$A$2:$A$1001,"&lt;="&amp;(A51+'How to use'!$C$16))&gt;1,"⚠ Repeat","OK"))</f>
        <v/>
      </c>
      <c r="K51" s="8" t="str">
        <f aca="false">IF(OR(B51="",D51=""),"",IFERROR(IF(AND(INDEX(Accounts!$G$2:$G$201,MATCH(B51,Accounts!$A$2:$A$201,0))&gt;=N(INDEX(Subreddits!$B$2:$B$301,MATCH(D51,Subreddits!$A$2:$A$301,0))),INDEX(Accounts!$H$2:$H$201,MATCH(B51,Accounts!$A$2:$A$201,0))&gt;=N(INDEX(Subreddits!$C$2:$C$301,MATCH(D51,Subreddits!$A$2:$A$301,0)))),"Yes","No"),"No data"))</f>
        <v/>
      </c>
    </row>
    <row r="52" customFormat="false" ht="15" hidden="false" customHeight="false" outlineLevel="0" collapsed="false">
      <c r="A52" s="19"/>
      <c r="B52" s="18"/>
      <c r="C52" s="8" t="str">
        <f aca="false">IF(B52="","",IFERROR(INDEX(Accounts!$B$2:$B$201,MATCH(B52,Accounts!$A$2:$A$201,0)),"?"))</f>
        <v/>
      </c>
      <c r="D52" s="18"/>
      <c r="E52" s="18"/>
      <c r="F52" s="18"/>
      <c r="G52" s="20"/>
      <c r="H52" s="20"/>
      <c r="I52" s="18"/>
      <c r="J52" s="8" t="str">
        <f aca="false">IF(OR(C52="",C52="?",D52="",A52=""),"",IF(COUNTIFS($C$2:$C$1001,C52,$D$2:$D$1001,D52,$A$2:$A$1001,"&gt;="&amp;(A52-'How to use'!$C$16),$A$2:$A$1001,"&lt;="&amp;(A52+'How to use'!$C$16))&gt;1,"⚠ Repeat","OK"))</f>
        <v/>
      </c>
      <c r="K52" s="8" t="str">
        <f aca="false">IF(OR(B52="",D52=""),"",IFERROR(IF(AND(INDEX(Accounts!$G$2:$G$201,MATCH(B52,Accounts!$A$2:$A$201,0))&gt;=N(INDEX(Subreddits!$B$2:$B$301,MATCH(D52,Subreddits!$A$2:$A$301,0))),INDEX(Accounts!$H$2:$H$201,MATCH(B52,Accounts!$A$2:$A$201,0))&gt;=N(INDEX(Subreddits!$C$2:$C$301,MATCH(D52,Subreddits!$A$2:$A$301,0)))),"Yes","No"),"No data"))</f>
        <v/>
      </c>
    </row>
    <row r="53" customFormat="false" ht="15" hidden="false" customHeight="false" outlineLevel="0" collapsed="false">
      <c r="A53" s="19"/>
      <c r="B53" s="18"/>
      <c r="C53" s="8" t="str">
        <f aca="false">IF(B53="","",IFERROR(INDEX(Accounts!$B$2:$B$201,MATCH(B53,Accounts!$A$2:$A$201,0)),"?"))</f>
        <v/>
      </c>
      <c r="D53" s="18"/>
      <c r="E53" s="18"/>
      <c r="F53" s="18"/>
      <c r="G53" s="20"/>
      <c r="H53" s="20"/>
      <c r="I53" s="18"/>
      <c r="J53" s="8" t="str">
        <f aca="false">IF(OR(C53="",C53="?",D53="",A53=""),"",IF(COUNTIFS($C$2:$C$1001,C53,$D$2:$D$1001,D53,$A$2:$A$1001,"&gt;="&amp;(A53-'How to use'!$C$16),$A$2:$A$1001,"&lt;="&amp;(A53+'How to use'!$C$16))&gt;1,"⚠ Repeat","OK"))</f>
        <v/>
      </c>
      <c r="K53" s="8" t="str">
        <f aca="false">IF(OR(B53="",D53=""),"",IFERROR(IF(AND(INDEX(Accounts!$G$2:$G$201,MATCH(B53,Accounts!$A$2:$A$201,0))&gt;=N(INDEX(Subreddits!$B$2:$B$301,MATCH(D53,Subreddits!$A$2:$A$301,0))),INDEX(Accounts!$H$2:$H$201,MATCH(B53,Accounts!$A$2:$A$201,0))&gt;=N(INDEX(Subreddits!$C$2:$C$301,MATCH(D53,Subreddits!$A$2:$A$301,0)))),"Yes","No"),"No data"))</f>
        <v/>
      </c>
    </row>
    <row r="54" customFormat="false" ht="15" hidden="false" customHeight="false" outlineLevel="0" collapsed="false">
      <c r="A54" s="19"/>
      <c r="B54" s="18"/>
      <c r="C54" s="8" t="str">
        <f aca="false">IF(B54="","",IFERROR(INDEX(Accounts!$B$2:$B$201,MATCH(B54,Accounts!$A$2:$A$201,0)),"?"))</f>
        <v/>
      </c>
      <c r="D54" s="18"/>
      <c r="E54" s="18"/>
      <c r="F54" s="18"/>
      <c r="G54" s="20"/>
      <c r="H54" s="20"/>
      <c r="I54" s="18"/>
      <c r="J54" s="8" t="str">
        <f aca="false">IF(OR(C54="",C54="?",D54="",A54=""),"",IF(COUNTIFS($C$2:$C$1001,C54,$D$2:$D$1001,D54,$A$2:$A$1001,"&gt;="&amp;(A54-'How to use'!$C$16),$A$2:$A$1001,"&lt;="&amp;(A54+'How to use'!$C$16))&gt;1,"⚠ Repeat","OK"))</f>
        <v/>
      </c>
      <c r="K54" s="8" t="str">
        <f aca="false">IF(OR(B54="",D54=""),"",IFERROR(IF(AND(INDEX(Accounts!$G$2:$G$201,MATCH(B54,Accounts!$A$2:$A$201,0))&gt;=N(INDEX(Subreddits!$B$2:$B$301,MATCH(D54,Subreddits!$A$2:$A$301,0))),INDEX(Accounts!$H$2:$H$201,MATCH(B54,Accounts!$A$2:$A$201,0))&gt;=N(INDEX(Subreddits!$C$2:$C$301,MATCH(D54,Subreddits!$A$2:$A$301,0)))),"Yes","No"),"No data"))</f>
        <v/>
      </c>
    </row>
    <row r="55" customFormat="false" ht="15" hidden="false" customHeight="false" outlineLevel="0" collapsed="false">
      <c r="A55" s="19"/>
      <c r="B55" s="18"/>
      <c r="C55" s="8" t="str">
        <f aca="false">IF(B55="","",IFERROR(INDEX(Accounts!$B$2:$B$201,MATCH(B55,Accounts!$A$2:$A$201,0)),"?"))</f>
        <v/>
      </c>
      <c r="D55" s="18"/>
      <c r="E55" s="18"/>
      <c r="F55" s="18"/>
      <c r="G55" s="20"/>
      <c r="H55" s="20"/>
      <c r="I55" s="18"/>
      <c r="J55" s="8" t="str">
        <f aca="false">IF(OR(C55="",C55="?",D55="",A55=""),"",IF(COUNTIFS($C$2:$C$1001,C55,$D$2:$D$1001,D55,$A$2:$A$1001,"&gt;="&amp;(A55-'How to use'!$C$16),$A$2:$A$1001,"&lt;="&amp;(A55+'How to use'!$C$16))&gt;1,"⚠ Repeat","OK"))</f>
        <v/>
      </c>
      <c r="K55" s="8" t="str">
        <f aca="false">IF(OR(B55="",D55=""),"",IFERROR(IF(AND(INDEX(Accounts!$G$2:$G$201,MATCH(B55,Accounts!$A$2:$A$201,0))&gt;=N(INDEX(Subreddits!$B$2:$B$301,MATCH(D55,Subreddits!$A$2:$A$301,0))),INDEX(Accounts!$H$2:$H$201,MATCH(B55,Accounts!$A$2:$A$201,0))&gt;=N(INDEX(Subreddits!$C$2:$C$301,MATCH(D55,Subreddits!$A$2:$A$301,0)))),"Yes","No"),"No data"))</f>
        <v/>
      </c>
    </row>
    <row r="56" customFormat="false" ht="15" hidden="false" customHeight="false" outlineLevel="0" collapsed="false">
      <c r="A56" s="19"/>
      <c r="B56" s="18"/>
      <c r="C56" s="8" t="str">
        <f aca="false">IF(B56="","",IFERROR(INDEX(Accounts!$B$2:$B$201,MATCH(B56,Accounts!$A$2:$A$201,0)),"?"))</f>
        <v/>
      </c>
      <c r="D56" s="18"/>
      <c r="E56" s="18"/>
      <c r="F56" s="18"/>
      <c r="G56" s="20"/>
      <c r="H56" s="20"/>
      <c r="I56" s="18"/>
      <c r="J56" s="8" t="str">
        <f aca="false">IF(OR(C56="",C56="?",D56="",A56=""),"",IF(COUNTIFS($C$2:$C$1001,C56,$D$2:$D$1001,D56,$A$2:$A$1001,"&gt;="&amp;(A56-'How to use'!$C$16),$A$2:$A$1001,"&lt;="&amp;(A56+'How to use'!$C$16))&gt;1,"⚠ Repeat","OK"))</f>
        <v/>
      </c>
      <c r="K56" s="8" t="str">
        <f aca="false">IF(OR(B56="",D56=""),"",IFERROR(IF(AND(INDEX(Accounts!$G$2:$G$201,MATCH(B56,Accounts!$A$2:$A$201,0))&gt;=N(INDEX(Subreddits!$B$2:$B$301,MATCH(D56,Subreddits!$A$2:$A$301,0))),INDEX(Accounts!$H$2:$H$201,MATCH(B56,Accounts!$A$2:$A$201,0))&gt;=N(INDEX(Subreddits!$C$2:$C$301,MATCH(D56,Subreddits!$A$2:$A$301,0)))),"Yes","No"),"No data"))</f>
        <v/>
      </c>
    </row>
    <row r="57" customFormat="false" ht="15" hidden="false" customHeight="false" outlineLevel="0" collapsed="false">
      <c r="A57" s="19"/>
      <c r="B57" s="18"/>
      <c r="C57" s="8" t="str">
        <f aca="false">IF(B57="","",IFERROR(INDEX(Accounts!$B$2:$B$201,MATCH(B57,Accounts!$A$2:$A$201,0)),"?"))</f>
        <v/>
      </c>
      <c r="D57" s="18"/>
      <c r="E57" s="18"/>
      <c r="F57" s="18"/>
      <c r="G57" s="20"/>
      <c r="H57" s="20"/>
      <c r="I57" s="18"/>
      <c r="J57" s="8" t="str">
        <f aca="false">IF(OR(C57="",C57="?",D57="",A57=""),"",IF(COUNTIFS($C$2:$C$1001,C57,$D$2:$D$1001,D57,$A$2:$A$1001,"&gt;="&amp;(A57-'How to use'!$C$16),$A$2:$A$1001,"&lt;="&amp;(A57+'How to use'!$C$16))&gt;1,"⚠ Repeat","OK"))</f>
        <v/>
      </c>
      <c r="K57" s="8" t="str">
        <f aca="false">IF(OR(B57="",D57=""),"",IFERROR(IF(AND(INDEX(Accounts!$G$2:$G$201,MATCH(B57,Accounts!$A$2:$A$201,0))&gt;=N(INDEX(Subreddits!$B$2:$B$301,MATCH(D57,Subreddits!$A$2:$A$301,0))),INDEX(Accounts!$H$2:$H$201,MATCH(B57,Accounts!$A$2:$A$201,0))&gt;=N(INDEX(Subreddits!$C$2:$C$301,MATCH(D57,Subreddits!$A$2:$A$301,0)))),"Yes","No"),"No data"))</f>
        <v/>
      </c>
    </row>
    <row r="58" customFormat="false" ht="15" hidden="false" customHeight="false" outlineLevel="0" collapsed="false">
      <c r="A58" s="19"/>
      <c r="B58" s="18"/>
      <c r="C58" s="8" t="str">
        <f aca="false">IF(B58="","",IFERROR(INDEX(Accounts!$B$2:$B$201,MATCH(B58,Accounts!$A$2:$A$201,0)),"?"))</f>
        <v/>
      </c>
      <c r="D58" s="18"/>
      <c r="E58" s="18"/>
      <c r="F58" s="18"/>
      <c r="G58" s="20"/>
      <c r="H58" s="20"/>
      <c r="I58" s="18"/>
      <c r="J58" s="8" t="str">
        <f aca="false">IF(OR(C58="",C58="?",D58="",A58=""),"",IF(COUNTIFS($C$2:$C$1001,C58,$D$2:$D$1001,D58,$A$2:$A$1001,"&gt;="&amp;(A58-'How to use'!$C$16),$A$2:$A$1001,"&lt;="&amp;(A58+'How to use'!$C$16))&gt;1,"⚠ Repeat","OK"))</f>
        <v/>
      </c>
      <c r="K58" s="8" t="str">
        <f aca="false">IF(OR(B58="",D58=""),"",IFERROR(IF(AND(INDEX(Accounts!$G$2:$G$201,MATCH(B58,Accounts!$A$2:$A$201,0))&gt;=N(INDEX(Subreddits!$B$2:$B$301,MATCH(D58,Subreddits!$A$2:$A$301,0))),INDEX(Accounts!$H$2:$H$201,MATCH(B58,Accounts!$A$2:$A$201,0))&gt;=N(INDEX(Subreddits!$C$2:$C$301,MATCH(D58,Subreddits!$A$2:$A$301,0)))),"Yes","No"),"No data"))</f>
        <v/>
      </c>
    </row>
    <row r="59" customFormat="false" ht="15" hidden="false" customHeight="false" outlineLevel="0" collapsed="false">
      <c r="A59" s="19"/>
      <c r="B59" s="18"/>
      <c r="C59" s="8" t="str">
        <f aca="false">IF(B59="","",IFERROR(INDEX(Accounts!$B$2:$B$201,MATCH(B59,Accounts!$A$2:$A$201,0)),"?"))</f>
        <v/>
      </c>
      <c r="D59" s="18"/>
      <c r="E59" s="18"/>
      <c r="F59" s="18"/>
      <c r="G59" s="20"/>
      <c r="H59" s="20"/>
      <c r="I59" s="18"/>
      <c r="J59" s="8" t="str">
        <f aca="false">IF(OR(C59="",C59="?",D59="",A59=""),"",IF(COUNTIFS($C$2:$C$1001,C59,$D$2:$D$1001,D59,$A$2:$A$1001,"&gt;="&amp;(A59-'How to use'!$C$16),$A$2:$A$1001,"&lt;="&amp;(A59+'How to use'!$C$16))&gt;1,"⚠ Repeat","OK"))</f>
        <v/>
      </c>
      <c r="K59" s="8" t="str">
        <f aca="false">IF(OR(B59="",D59=""),"",IFERROR(IF(AND(INDEX(Accounts!$G$2:$G$201,MATCH(B59,Accounts!$A$2:$A$201,0))&gt;=N(INDEX(Subreddits!$B$2:$B$301,MATCH(D59,Subreddits!$A$2:$A$301,0))),INDEX(Accounts!$H$2:$H$201,MATCH(B59,Accounts!$A$2:$A$201,0))&gt;=N(INDEX(Subreddits!$C$2:$C$301,MATCH(D59,Subreddits!$A$2:$A$301,0)))),"Yes","No"),"No data"))</f>
        <v/>
      </c>
    </row>
    <row r="60" customFormat="false" ht="15" hidden="false" customHeight="false" outlineLevel="0" collapsed="false">
      <c r="A60" s="19"/>
      <c r="B60" s="18"/>
      <c r="C60" s="8" t="str">
        <f aca="false">IF(B60="","",IFERROR(INDEX(Accounts!$B$2:$B$201,MATCH(B60,Accounts!$A$2:$A$201,0)),"?"))</f>
        <v/>
      </c>
      <c r="D60" s="18"/>
      <c r="E60" s="18"/>
      <c r="F60" s="18"/>
      <c r="G60" s="20"/>
      <c r="H60" s="20"/>
      <c r="I60" s="18"/>
      <c r="J60" s="8" t="str">
        <f aca="false">IF(OR(C60="",C60="?",D60="",A60=""),"",IF(COUNTIFS($C$2:$C$1001,C60,$D$2:$D$1001,D60,$A$2:$A$1001,"&gt;="&amp;(A60-'How to use'!$C$16),$A$2:$A$1001,"&lt;="&amp;(A60+'How to use'!$C$16))&gt;1,"⚠ Repeat","OK"))</f>
        <v/>
      </c>
      <c r="K60" s="8" t="str">
        <f aca="false">IF(OR(B60="",D60=""),"",IFERROR(IF(AND(INDEX(Accounts!$G$2:$G$201,MATCH(B60,Accounts!$A$2:$A$201,0))&gt;=N(INDEX(Subreddits!$B$2:$B$301,MATCH(D60,Subreddits!$A$2:$A$301,0))),INDEX(Accounts!$H$2:$H$201,MATCH(B60,Accounts!$A$2:$A$201,0))&gt;=N(INDEX(Subreddits!$C$2:$C$301,MATCH(D60,Subreddits!$A$2:$A$301,0)))),"Yes","No"),"No data"))</f>
        <v/>
      </c>
    </row>
    <row r="61" customFormat="false" ht="15" hidden="false" customHeight="false" outlineLevel="0" collapsed="false">
      <c r="A61" s="19"/>
      <c r="B61" s="18"/>
      <c r="C61" s="8" t="str">
        <f aca="false">IF(B61="","",IFERROR(INDEX(Accounts!$B$2:$B$201,MATCH(B61,Accounts!$A$2:$A$201,0)),"?"))</f>
        <v/>
      </c>
      <c r="D61" s="18"/>
      <c r="E61" s="18"/>
      <c r="F61" s="18"/>
      <c r="G61" s="20"/>
      <c r="H61" s="20"/>
      <c r="I61" s="18"/>
      <c r="J61" s="8" t="str">
        <f aca="false">IF(OR(C61="",C61="?",D61="",A61=""),"",IF(COUNTIFS($C$2:$C$1001,C61,$D$2:$D$1001,D61,$A$2:$A$1001,"&gt;="&amp;(A61-'How to use'!$C$16),$A$2:$A$1001,"&lt;="&amp;(A61+'How to use'!$C$16))&gt;1,"⚠ Repeat","OK"))</f>
        <v/>
      </c>
      <c r="K61" s="8" t="str">
        <f aca="false">IF(OR(B61="",D61=""),"",IFERROR(IF(AND(INDEX(Accounts!$G$2:$G$201,MATCH(B61,Accounts!$A$2:$A$201,0))&gt;=N(INDEX(Subreddits!$B$2:$B$301,MATCH(D61,Subreddits!$A$2:$A$301,0))),INDEX(Accounts!$H$2:$H$201,MATCH(B61,Accounts!$A$2:$A$201,0))&gt;=N(INDEX(Subreddits!$C$2:$C$301,MATCH(D61,Subreddits!$A$2:$A$301,0)))),"Yes","No"),"No data"))</f>
        <v/>
      </c>
    </row>
    <row r="62" customFormat="false" ht="15" hidden="false" customHeight="false" outlineLevel="0" collapsed="false">
      <c r="A62" s="19"/>
      <c r="B62" s="18"/>
      <c r="C62" s="8" t="str">
        <f aca="false">IF(B62="","",IFERROR(INDEX(Accounts!$B$2:$B$201,MATCH(B62,Accounts!$A$2:$A$201,0)),"?"))</f>
        <v/>
      </c>
      <c r="D62" s="18"/>
      <c r="E62" s="18"/>
      <c r="F62" s="18"/>
      <c r="G62" s="20"/>
      <c r="H62" s="20"/>
      <c r="I62" s="18"/>
      <c r="J62" s="8" t="str">
        <f aca="false">IF(OR(C62="",C62="?",D62="",A62=""),"",IF(COUNTIFS($C$2:$C$1001,C62,$D$2:$D$1001,D62,$A$2:$A$1001,"&gt;="&amp;(A62-'How to use'!$C$16),$A$2:$A$1001,"&lt;="&amp;(A62+'How to use'!$C$16))&gt;1,"⚠ Repeat","OK"))</f>
        <v/>
      </c>
      <c r="K62" s="8" t="str">
        <f aca="false">IF(OR(B62="",D62=""),"",IFERROR(IF(AND(INDEX(Accounts!$G$2:$G$201,MATCH(B62,Accounts!$A$2:$A$201,0))&gt;=N(INDEX(Subreddits!$B$2:$B$301,MATCH(D62,Subreddits!$A$2:$A$301,0))),INDEX(Accounts!$H$2:$H$201,MATCH(B62,Accounts!$A$2:$A$201,0))&gt;=N(INDEX(Subreddits!$C$2:$C$301,MATCH(D62,Subreddits!$A$2:$A$301,0)))),"Yes","No"),"No data"))</f>
        <v/>
      </c>
    </row>
    <row r="63" customFormat="false" ht="15" hidden="false" customHeight="false" outlineLevel="0" collapsed="false">
      <c r="A63" s="19"/>
      <c r="B63" s="18"/>
      <c r="C63" s="8" t="str">
        <f aca="false">IF(B63="","",IFERROR(INDEX(Accounts!$B$2:$B$201,MATCH(B63,Accounts!$A$2:$A$201,0)),"?"))</f>
        <v/>
      </c>
      <c r="D63" s="18"/>
      <c r="E63" s="18"/>
      <c r="F63" s="18"/>
      <c r="G63" s="20"/>
      <c r="H63" s="20"/>
      <c r="I63" s="18"/>
      <c r="J63" s="8" t="str">
        <f aca="false">IF(OR(C63="",C63="?",D63="",A63=""),"",IF(COUNTIFS($C$2:$C$1001,C63,$D$2:$D$1001,D63,$A$2:$A$1001,"&gt;="&amp;(A63-'How to use'!$C$16),$A$2:$A$1001,"&lt;="&amp;(A63+'How to use'!$C$16))&gt;1,"⚠ Repeat","OK"))</f>
        <v/>
      </c>
      <c r="K63" s="8" t="str">
        <f aca="false">IF(OR(B63="",D63=""),"",IFERROR(IF(AND(INDEX(Accounts!$G$2:$G$201,MATCH(B63,Accounts!$A$2:$A$201,0))&gt;=N(INDEX(Subreddits!$B$2:$B$301,MATCH(D63,Subreddits!$A$2:$A$301,0))),INDEX(Accounts!$H$2:$H$201,MATCH(B63,Accounts!$A$2:$A$201,0))&gt;=N(INDEX(Subreddits!$C$2:$C$301,MATCH(D63,Subreddits!$A$2:$A$301,0)))),"Yes","No"),"No data"))</f>
        <v/>
      </c>
    </row>
    <row r="64" customFormat="false" ht="15" hidden="false" customHeight="false" outlineLevel="0" collapsed="false">
      <c r="A64" s="19"/>
      <c r="B64" s="18"/>
      <c r="C64" s="8" t="str">
        <f aca="false">IF(B64="","",IFERROR(INDEX(Accounts!$B$2:$B$201,MATCH(B64,Accounts!$A$2:$A$201,0)),"?"))</f>
        <v/>
      </c>
      <c r="D64" s="18"/>
      <c r="E64" s="18"/>
      <c r="F64" s="18"/>
      <c r="G64" s="20"/>
      <c r="H64" s="20"/>
      <c r="I64" s="18"/>
      <c r="J64" s="8" t="str">
        <f aca="false">IF(OR(C64="",C64="?",D64="",A64=""),"",IF(COUNTIFS($C$2:$C$1001,C64,$D$2:$D$1001,D64,$A$2:$A$1001,"&gt;="&amp;(A64-'How to use'!$C$16),$A$2:$A$1001,"&lt;="&amp;(A64+'How to use'!$C$16))&gt;1,"⚠ Repeat","OK"))</f>
        <v/>
      </c>
      <c r="K64" s="8" t="str">
        <f aca="false">IF(OR(B64="",D64=""),"",IFERROR(IF(AND(INDEX(Accounts!$G$2:$G$201,MATCH(B64,Accounts!$A$2:$A$201,0))&gt;=N(INDEX(Subreddits!$B$2:$B$301,MATCH(D64,Subreddits!$A$2:$A$301,0))),INDEX(Accounts!$H$2:$H$201,MATCH(B64,Accounts!$A$2:$A$201,0))&gt;=N(INDEX(Subreddits!$C$2:$C$301,MATCH(D64,Subreddits!$A$2:$A$301,0)))),"Yes","No"),"No data"))</f>
        <v/>
      </c>
    </row>
    <row r="65" customFormat="false" ht="15" hidden="false" customHeight="false" outlineLevel="0" collapsed="false">
      <c r="A65" s="19"/>
      <c r="B65" s="18"/>
      <c r="C65" s="8" t="str">
        <f aca="false">IF(B65="","",IFERROR(INDEX(Accounts!$B$2:$B$201,MATCH(B65,Accounts!$A$2:$A$201,0)),"?"))</f>
        <v/>
      </c>
      <c r="D65" s="18"/>
      <c r="E65" s="18"/>
      <c r="F65" s="18"/>
      <c r="G65" s="20"/>
      <c r="H65" s="20"/>
      <c r="I65" s="18"/>
      <c r="J65" s="8" t="str">
        <f aca="false">IF(OR(C65="",C65="?",D65="",A65=""),"",IF(COUNTIFS($C$2:$C$1001,C65,$D$2:$D$1001,D65,$A$2:$A$1001,"&gt;="&amp;(A65-'How to use'!$C$16),$A$2:$A$1001,"&lt;="&amp;(A65+'How to use'!$C$16))&gt;1,"⚠ Repeat","OK"))</f>
        <v/>
      </c>
      <c r="K65" s="8" t="str">
        <f aca="false">IF(OR(B65="",D65=""),"",IFERROR(IF(AND(INDEX(Accounts!$G$2:$G$201,MATCH(B65,Accounts!$A$2:$A$201,0))&gt;=N(INDEX(Subreddits!$B$2:$B$301,MATCH(D65,Subreddits!$A$2:$A$301,0))),INDEX(Accounts!$H$2:$H$201,MATCH(B65,Accounts!$A$2:$A$201,0))&gt;=N(INDEX(Subreddits!$C$2:$C$301,MATCH(D65,Subreddits!$A$2:$A$301,0)))),"Yes","No"),"No data"))</f>
        <v/>
      </c>
    </row>
    <row r="66" customFormat="false" ht="15" hidden="false" customHeight="false" outlineLevel="0" collapsed="false">
      <c r="A66" s="19"/>
      <c r="B66" s="18"/>
      <c r="C66" s="8" t="str">
        <f aca="false">IF(B66="","",IFERROR(INDEX(Accounts!$B$2:$B$201,MATCH(B66,Accounts!$A$2:$A$201,0)),"?"))</f>
        <v/>
      </c>
      <c r="D66" s="18"/>
      <c r="E66" s="18"/>
      <c r="F66" s="18"/>
      <c r="G66" s="20"/>
      <c r="H66" s="20"/>
      <c r="I66" s="18"/>
      <c r="J66" s="8" t="str">
        <f aca="false">IF(OR(C66="",C66="?",D66="",A66=""),"",IF(COUNTIFS($C$2:$C$1001,C66,$D$2:$D$1001,D66,$A$2:$A$1001,"&gt;="&amp;(A66-'How to use'!$C$16),$A$2:$A$1001,"&lt;="&amp;(A66+'How to use'!$C$16))&gt;1,"⚠ Repeat","OK"))</f>
        <v/>
      </c>
      <c r="K66" s="8" t="str">
        <f aca="false">IF(OR(B66="",D66=""),"",IFERROR(IF(AND(INDEX(Accounts!$G$2:$G$201,MATCH(B66,Accounts!$A$2:$A$201,0))&gt;=N(INDEX(Subreddits!$B$2:$B$301,MATCH(D66,Subreddits!$A$2:$A$301,0))),INDEX(Accounts!$H$2:$H$201,MATCH(B66,Accounts!$A$2:$A$201,0))&gt;=N(INDEX(Subreddits!$C$2:$C$301,MATCH(D66,Subreddits!$A$2:$A$301,0)))),"Yes","No"),"No data"))</f>
        <v/>
      </c>
    </row>
    <row r="67" customFormat="false" ht="15" hidden="false" customHeight="false" outlineLevel="0" collapsed="false">
      <c r="A67" s="19"/>
      <c r="B67" s="18"/>
      <c r="C67" s="8" t="str">
        <f aca="false">IF(B67="","",IFERROR(INDEX(Accounts!$B$2:$B$201,MATCH(B67,Accounts!$A$2:$A$201,0)),"?"))</f>
        <v/>
      </c>
      <c r="D67" s="18"/>
      <c r="E67" s="18"/>
      <c r="F67" s="18"/>
      <c r="G67" s="20"/>
      <c r="H67" s="20"/>
      <c r="I67" s="18"/>
      <c r="J67" s="8" t="str">
        <f aca="false">IF(OR(C67="",C67="?",D67="",A67=""),"",IF(COUNTIFS($C$2:$C$1001,C67,$D$2:$D$1001,D67,$A$2:$A$1001,"&gt;="&amp;(A67-'How to use'!$C$16),$A$2:$A$1001,"&lt;="&amp;(A67+'How to use'!$C$16))&gt;1,"⚠ Repeat","OK"))</f>
        <v/>
      </c>
      <c r="K67" s="8" t="str">
        <f aca="false">IF(OR(B67="",D67=""),"",IFERROR(IF(AND(INDEX(Accounts!$G$2:$G$201,MATCH(B67,Accounts!$A$2:$A$201,0))&gt;=N(INDEX(Subreddits!$B$2:$B$301,MATCH(D67,Subreddits!$A$2:$A$301,0))),INDEX(Accounts!$H$2:$H$201,MATCH(B67,Accounts!$A$2:$A$201,0))&gt;=N(INDEX(Subreddits!$C$2:$C$301,MATCH(D67,Subreddits!$A$2:$A$301,0)))),"Yes","No"),"No data"))</f>
        <v/>
      </c>
    </row>
    <row r="68" customFormat="false" ht="15" hidden="false" customHeight="false" outlineLevel="0" collapsed="false">
      <c r="A68" s="19"/>
      <c r="B68" s="18"/>
      <c r="C68" s="8" t="str">
        <f aca="false">IF(B68="","",IFERROR(INDEX(Accounts!$B$2:$B$201,MATCH(B68,Accounts!$A$2:$A$201,0)),"?"))</f>
        <v/>
      </c>
      <c r="D68" s="18"/>
      <c r="E68" s="18"/>
      <c r="F68" s="18"/>
      <c r="G68" s="20"/>
      <c r="H68" s="20"/>
      <c r="I68" s="18"/>
      <c r="J68" s="8" t="str">
        <f aca="false">IF(OR(C68="",C68="?",D68="",A68=""),"",IF(COUNTIFS($C$2:$C$1001,C68,$D$2:$D$1001,D68,$A$2:$A$1001,"&gt;="&amp;(A68-'How to use'!$C$16),$A$2:$A$1001,"&lt;="&amp;(A68+'How to use'!$C$16))&gt;1,"⚠ Repeat","OK"))</f>
        <v/>
      </c>
      <c r="K68" s="8" t="str">
        <f aca="false">IF(OR(B68="",D68=""),"",IFERROR(IF(AND(INDEX(Accounts!$G$2:$G$201,MATCH(B68,Accounts!$A$2:$A$201,0))&gt;=N(INDEX(Subreddits!$B$2:$B$301,MATCH(D68,Subreddits!$A$2:$A$301,0))),INDEX(Accounts!$H$2:$H$201,MATCH(B68,Accounts!$A$2:$A$201,0))&gt;=N(INDEX(Subreddits!$C$2:$C$301,MATCH(D68,Subreddits!$A$2:$A$301,0)))),"Yes","No"),"No data"))</f>
        <v/>
      </c>
    </row>
    <row r="69" customFormat="false" ht="15" hidden="false" customHeight="false" outlineLevel="0" collapsed="false">
      <c r="A69" s="19"/>
      <c r="B69" s="18"/>
      <c r="C69" s="8" t="str">
        <f aca="false">IF(B69="","",IFERROR(INDEX(Accounts!$B$2:$B$201,MATCH(B69,Accounts!$A$2:$A$201,0)),"?"))</f>
        <v/>
      </c>
      <c r="D69" s="18"/>
      <c r="E69" s="18"/>
      <c r="F69" s="18"/>
      <c r="G69" s="20"/>
      <c r="H69" s="20"/>
      <c r="I69" s="18"/>
      <c r="J69" s="8" t="str">
        <f aca="false">IF(OR(C69="",C69="?",D69="",A69=""),"",IF(COUNTIFS($C$2:$C$1001,C69,$D$2:$D$1001,D69,$A$2:$A$1001,"&gt;="&amp;(A69-'How to use'!$C$16),$A$2:$A$1001,"&lt;="&amp;(A69+'How to use'!$C$16))&gt;1,"⚠ Repeat","OK"))</f>
        <v/>
      </c>
      <c r="K69" s="8" t="str">
        <f aca="false">IF(OR(B69="",D69=""),"",IFERROR(IF(AND(INDEX(Accounts!$G$2:$G$201,MATCH(B69,Accounts!$A$2:$A$201,0))&gt;=N(INDEX(Subreddits!$B$2:$B$301,MATCH(D69,Subreddits!$A$2:$A$301,0))),INDEX(Accounts!$H$2:$H$201,MATCH(B69,Accounts!$A$2:$A$201,0))&gt;=N(INDEX(Subreddits!$C$2:$C$301,MATCH(D69,Subreddits!$A$2:$A$301,0)))),"Yes","No"),"No data"))</f>
        <v/>
      </c>
    </row>
    <row r="70" customFormat="false" ht="15" hidden="false" customHeight="false" outlineLevel="0" collapsed="false">
      <c r="A70" s="19"/>
      <c r="B70" s="18"/>
      <c r="C70" s="8" t="str">
        <f aca="false">IF(B70="","",IFERROR(INDEX(Accounts!$B$2:$B$201,MATCH(B70,Accounts!$A$2:$A$201,0)),"?"))</f>
        <v/>
      </c>
      <c r="D70" s="18"/>
      <c r="E70" s="18"/>
      <c r="F70" s="18"/>
      <c r="G70" s="20"/>
      <c r="H70" s="20"/>
      <c r="I70" s="18"/>
      <c r="J70" s="8" t="str">
        <f aca="false">IF(OR(C70="",C70="?",D70="",A70=""),"",IF(COUNTIFS($C$2:$C$1001,C70,$D$2:$D$1001,D70,$A$2:$A$1001,"&gt;="&amp;(A70-'How to use'!$C$16),$A$2:$A$1001,"&lt;="&amp;(A70+'How to use'!$C$16))&gt;1,"⚠ Repeat","OK"))</f>
        <v/>
      </c>
      <c r="K70" s="8" t="str">
        <f aca="false">IF(OR(B70="",D70=""),"",IFERROR(IF(AND(INDEX(Accounts!$G$2:$G$201,MATCH(B70,Accounts!$A$2:$A$201,0))&gt;=N(INDEX(Subreddits!$B$2:$B$301,MATCH(D70,Subreddits!$A$2:$A$301,0))),INDEX(Accounts!$H$2:$H$201,MATCH(B70,Accounts!$A$2:$A$201,0))&gt;=N(INDEX(Subreddits!$C$2:$C$301,MATCH(D70,Subreddits!$A$2:$A$301,0)))),"Yes","No"),"No data"))</f>
        <v/>
      </c>
    </row>
    <row r="71" customFormat="false" ht="15" hidden="false" customHeight="false" outlineLevel="0" collapsed="false">
      <c r="A71" s="19"/>
      <c r="B71" s="18"/>
      <c r="C71" s="8" t="str">
        <f aca="false">IF(B71="","",IFERROR(INDEX(Accounts!$B$2:$B$201,MATCH(B71,Accounts!$A$2:$A$201,0)),"?"))</f>
        <v/>
      </c>
      <c r="D71" s="18"/>
      <c r="E71" s="18"/>
      <c r="F71" s="18"/>
      <c r="G71" s="20"/>
      <c r="H71" s="20"/>
      <c r="I71" s="18"/>
      <c r="J71" s="8" t="str">
        <f aca="false">IF(OR(C71="",C71="?",D71="",A71=""),"",IF(COUNTIFS($C$2:$C$1001,C71,$D$2:$D$1001,D71,$A$2:$A$1001,"&gt;="&amp;(A71-'How to use'!$C$16),$A$2:$A$1001,"&lt;="&amp;(A71+'How to use'!$C$16))&gt;1,"⚠ Repeat","OK"))</f>
        <v/>
      </c>
      <c r="K71" s="8" t="str">
        <f aca="false">IF(OR(B71="",D71=""),"",IFERROR(IF(AND(INDEX(Accounts!$G$2:$G$201,MATCH(B71,Accounts!$A$2:$A$201,0))&gt;=N(INDEX(Subreddits!$B$2:$B$301,MATCH(D71,Subreddits!$A$2:$A$301,0))),INDEX(Accounts!$H$2:$H$201,MATCH(B71,Accounts!$A$2:$A$201,0))&gt;=N(INDEX(Subreddits!$C$2:$C$301,MATCH(D71,Subreddits!$A$2:$A$301,0)))),"Yes","No"),"No data"))</f>
        <v/>
      </c>
    </row>
    <row r="72" customFormat="false" ht="15" hidden="false" customHeight="false" outlineLevel="0" collapsed="false">
      <c r="A72" s="19"/>
      <c r="B72" s="18"/>
      <c r="C72" s="8" t="str">
        <f aca="false">IF(B72="","",IFERROR(INDEX(Accounts!$B$2:$B$201,MATCH(B72,Accounts!$A$2:$A$201,0)),"?"))</f>
        <v/>
      </c>
      <c r="D72" s="18"/>
      <c r="E72" s="18"/>
      <c r="F72" s="18"/>
      <c r="G72" s="20"/>
      <c r="H72" s="20"/>
      <c r="I72" s="18"/>
      <c r="J72" s="8" t="str">
        <f aca="false">IF(OR(C72="",C72="?",D72="",A72=""),"",IF(COUNTIFS($C$2:$C$1001,C72,$D$2:$D$1001,D72,$A$2:$A$1001,"&gt;="&amp;(A72-'How to use'!$C$16),$A$2:$A$1001,"&lt;="&amp;(A72+'How to use'!$C$16))&gt;1,"⚠ Repeat","OK"))</f>
        <v/>
      </c>
      <c r="K72" s="8" t="str">
        <f aca="false">IF(OR(B72="",D72=""),"",IFERROR(IF(AND(INDEX(Accounts!$G$2:$G$201,MATCH(B72,Accounts!$A$2:$A$201,0))&gt;=N(INDEX(Subreddits!$B$2:$B$301,MATCH(D72,Subreddits!$A$2:$A$301,0))),INDEX(Accounts!$H$2:$H$201,MATCH(B72,Accounts!$A$2:$A$201,0))&gt;=N(INDEX(Subreddits!$C$2:$C$301,MATCH(D72,Subreddits!$A$2:$A$301,0)))),"Yes","No"),"No data"))</f>
        <v/>
      </c>
    </row>
    <row r="73" customFormat="false" ht="15" hidden="false" customHeight="false" outlineLevel="0" collapsed="false">
      <c r="A73" s="19"/>
      <c r="B73" s="18"/>
      <c r="C73" s="8" t="str">
        <f aca="false">IF(B73="","",IFERROR(INDEX(Accounts!$B$2:$B$201,MATCH(B73,Accounts!$A$2:$A$201,0)),"?"))</f>
        <v/>
      </c>
      <c r="D73" s="18"/>
      <c r="E73" s="18"/>
      <c r="F73" s="18"/>
      <c r="G73" s="20"/>
      <c r="H73" s="20"/>
      <c r="I73" s="18"/>
      <c r="J73" s="8" t="str">
        <f aca="false">IF(OR(C73="",C73="?",D73="",A73=""),"",IF(COUNTIFS($C$2:$C$1001,C73,$D$2:$D$1001,D73,$A$2:$A$1001,"&gt;="&amp;(A73-'How to use'!$C$16),$A$2:$A$1001,"&lt;="&amp;(A73+'How to use'!$C$16))&gt;1,"⚠ Repeat","OK"))</f>
        <v/>
      </c>
      <c r="K73" s="8" t="str">
        <f aca="false">IF(OR(B73="",D73=""),"",IFERROR(IF(AND(INDEX(Accounts!$G$2:$G$201,MATCH(B73,Accounts!$A$2:$A$201,0))&gt;=N(INDEX(Subreddits!$B$2:$B$301,MATCH(D73,Subreddits!$A$2:$A$301,0))),INDEX(Accounts!$H$2:$H$201,MATCH(B73,Accounts!$A$2:$A$201,0))&gt;=N(INDEX(Subreddits!$C$2:$C$301,MATCH(D73,Subreddits!$A$2:$A$301,0)))),"Yes","No"),"No data"))</f>
        <v/>
      </c>
    </row>
    <row r="74" customFormat="false" ht="15" hidden="false" customHeight="false" outlineLevel="0" collapsed="false">
      <c r="A74" s="19"/>
      <c r="B74" s="18"/>
      <c r="C74" s="8" t="str">
        <f aca="false">IF(B74="","",IFERROR(INDEX(Accounts!$B$2:$B$201,MATCH(B74,Accounts!$A$2:$A$201,0)),"?"))</f>
        <v/>
      </c>
      <c r="D74" s="18"/>
      <c r="E74" s="18"/>
      <c r="F74" s="18"/>
      <c r="G74" s="20"/>
      <c r="H74" s="20"/>
      <c r="I74" s="18"/>
      <c r="J74" s="8" t="str">
        <f aca="false">IF(OR(C74="",C74="?",D74="",A74=""),"",IF(COUNTIFS($C$2:$C$1001,C74,$D$2:$D$1001,D74,$A$2:$A$1001,"&gt;="&amp;(A74-'How to use'!$C$16),$A$2:$A$1001,"&lt;="&amp;(A74+'How to use'!$C$16))&gt;1,"⚠ Repeat","OK"))</f>
        <v/>
      </c>
      <c r="K74" s="8" t="str">
        <f aca="false">IF(OR(B74="",D74=""),"",IFERROR(IF(AND(INDEX(Accounts!$G$2:$G$201,MATCH(B74,Accounts!$A$2:$A$201,0))&gt;=N(INDEX(Subreddits!$B$2:$B$301,MATCH(D74,Subreddits!$A$2:$A$301,0))),INDEX(Accounts!$H$2:$H$201,MATCH(B74,Accounts!$A$2:$A$201,0))&gt;=N(INDEX(Subreddits!$C$2:$C$301,MATCH(D74,Subreddits!$A$2:$A$301,0)))),"Yes","No"),"No data"))</f>
        <v/>
      </c>
    </row>
    <row r="75" customFormat="false" ht="15" hidden="false" customHeight="false" outlineLevel="0" collapsed="false">
      <c r="A75" s="19"/>
      <c r="B75" s="18"/>
      <c r="C75" s="8" t="str">
        <f aca="false">IF(B75="","",IFERROR(INDEX(Accounts!$B$2:$B$201,MATCH(B75,Accounts!$A$2:$A$201,0)),"?"))</f>
        <v/>
      </c>
      <c r="D75" s="18"/>
      <c r="E75" s="18"/>
      <c r="F75" s="18"/>
      <c r="G75" s="20"/>
      <c r="H75" s="20"/>
      <c r="I75" s="18"/>
      <c r="J75" s="8" t="str">
        <f aca="false">IF(OR(C75="",C75="?",D75="",A75=""),"",IF(COUNTIFS($C$2:$C$1001,C75,$D$2:$D$1001,D75,$A$2:$A$1001,"&gt;="&amp;(A75-'How to use'!$C$16),$A$2:$A$1001,"&lt;="&amp;(A75+'How to use'!$C$16))&gt;1,"⚠ Repeat","OK"))</f>
        <v/>
      </c>
      <c r="K75" s="8" t="str">
        <f aca="false">IF(OR(B75="",D75=""),"",IFERROR(IF(AND(INDEX(Accounts!$G$2:$G$201,MATCH(B75,Accounts!$A$2:$A$201,0))&gt;=N(INDEX(Subreddits!$B$2:$B$301,MATCH(D75,Subreddits!$A$2:$A$301,0))),INDEX(Accounts!$H$2:$H$201,MATCH(B75,Accounts!$A$2:$A$201,0))&gt;=N(INDEX(Subreddits!$C$2:$C$301,MATCH(D75,Subreddits!$A$2:$A$301,0)))),"Yes","No"),"No data"))</f>
        <v/>
      </c>
    </row>
    <row r="76" customFormat="false" ht="15" hidden="false" customHeight="false" outlineLevel="0" collapsed="false">
      <c r="A76" s="19"/>
      <c r="B76" s="18"/>
      <c r="C76" s="8" t="str">
        <f aca="false">IF(B76="","",IFERROR(INDEX(Accounts!$B$2:$B$201,MATCH(B76,Accounts!$A$2:$A$201,0)),"?"))</f>
        <v/>
      </c>
      <c r="D76" s="18"/>
      <c r="E76" s="18"/>
      <c r="F76" s="18"/>
      <c r="G76" s="20"/>
      <c r="H76" s="20"/>
      <c r="I76" s="18"/>
      <c r="J76" s="8" t="str">
        <f aca="false">IF(OR(C76="",C76="?",D76="",A76=""),"",IF(COUNTIFS($C$2:$C$1001,C76,$D$2:$D$1001,D76,$A$2:$A$1001,"&gt;="&amp;(A76-'How to use'!$C$16),$A$2:$A$1001,"&lt;="&amp;(A76+'How to use'!$C$16))&gt;1,"⚠ Repeat","OK"))</f>
        <v/>
      </c>
      <c r="K76" s="8" t="str">
        <f aca="false">IF(OR(B76="",D76=""),"",IFERROR(IF(AND(INDEX(Accounts!$G$2:$G$201,MATCH(B76,Accounts!$A$2:$A$201,0))&gt;=N(INDEX(Subreddits!$B$2:$B$301,MATCH(D76,Subreddits!$A$2:$A$301,0))),INDEX(Accounts!$H$2:$H$201,MATCH(B76,Accounts!$A$2:$A$201,0))&gt;=N(INDEX(Subreddits!$C$2:$C$301,MATCH(D76,Subreddits!$A$2:$A$301,0)))),"Yes","No"),"No data"))</f>
        <v/>
      </c>
    </row>
    <row r="77" customFormat="false" ht="15" hidden="false" customHeight="false" outlineLevel="0" collapsed="false">
      <c r="A77" s="19"/>
      <c r="B77" s="18"/>
      <c r="C77" s="8" t="str">
        <f aca="false">IF(B77="","",IFERROR(INDEX(Accounts!$B$2:$B$201,MATCH(B77,Accounts!$A$2:$A$201,0)),"?"))</f>
        <v/>
      </c>
      <c r="D77" s="18"/>
      <c r="E77" s="18"/>
      <c r="F77" s="18"/>
      <c r="G77" s="20"/>
      <c r="H77" s="20"/>
      <c r="I77" s="18"/>
      <c r="J77" s="8" t="str">
        <f aca="false">IF(OR(C77="",C77="?",D77="",A77=""),"",IF(COUNTIFS($C$2:$C$1001,C77,$D$2:$D$1001,D77,$A$2:$A$1001,"&gt;="&amp;(A77-'How to use'!$C$16),$A$2:$A$1001,"&lt;="&amp;(A77+'How to use'!$C$16))&gt;1,"⚠ Repeat","OK"))</f>
        <v/>
      </c>
      <c r="K77" s="8" t="str">
        <f aca="false">IF(OR(B77="",D77=""),"",IFERROR(IF(AND(INDEX(Accounts!$G$2:$G$201,MATCH(B77,Accounts!$A$2:$A$201,0))&gt;=N(INDEX(Subreddits!$B$2:$B$301,MATCH(D77,Subreddits!$A$2:$A$301,0))),INDEX(Accounts!$H$2:$H$201,MATCH(B77,Accounts!$A$2:$A$201,0))&gt;=N(INDEX(Subreddits!$C$2:$C$301,MATCH(D77,Subreddits!$A$2:$A$301,0)))),"Yes","No"),"No data"))</f>
        <v/>
      </c>
    </row>
    <row r="78" customFormat="false" ht="15" hidden="false" customHeight="false" outlineLevel="0" collapsed="false">
      <c r="A78" s="19"/>
      <c r="B78" s="18"/>
      <c r="C78" s="8" t="str">
        <f aca="false">IF(B78="","",IFERROR(INDEX(Accounts!$B$2:$B$201,MATCH(B78,Accounts!$A$2:$A$201,0)),"?"))</f>
        <v/>
      </c>
      <c r="D78" s="18"/>
      <c r="E78" s="18"/>
      <c r="F78" s="18"/>
      <c r="G78" s="20"/>
      <c r="H78" s="20"/>
      <c r="I78" s="18"/>
      <c r="J78" s="8" t="str">
        <f aca="false">IF(OR(C78="",C78="?",D78="",A78=""),"",IF(COUNTIFS($C$2:$C$1001,C78,$D$2:$D$1001,D78,$A$2:$A$1001,"&gt;="&amp;(A78-'How to use'!$C$16),$A$2:$A$1001,"&lt;="&amp;(A78+'How to use'!$C$16))&gt;1,"⚠ Repeat","OK"))</f>
        <v/>
      </c>
      <c r="K78" s="8" t="str">
        <f aca="false">IF(OR(B78="",D78=""),"",IFERROR(IF(AND(INDEX(Accounts!$G$2:$G$201,MATCH(B78,Accounts!$A$2:$A$201,0))&gt;=N(INDEX(Subreddits!$B$2:$B$301,MATCH(D78,Subreddits!$A$2:$A$301,0))),INDEX(Accounts!$H$2:$H$201,MATCH(B78,Accounts!$A$2:$A$201,0))&gt;=N(INDEX(Subreddits!$C$2:$C$301,MATCH(D78,Subreddits!$A$2:$A$301,0)))),"Yes","No"),"No data"))</f>
        <v/>
      </c>
    </row>
    <row r="79" customFormat="false" ht="15" hidden="false" customHeight="false" outlineLevel="0" collapsed="false">
      <c r="A79" s="19"/>
      <c r="B79" s="18"/>
      <c r="C79" s="8" t="str">
        <f aca="false">IF(B79="","",IFERROR(INDEX(Accounts!$B$2:$B$201,MATCH(B79,Accounts!$A$2:$A$201,0)),"?"))</f>
        <v/>
      </c>
      <c r="D79" s="18"/>
      <c r="E79" s="18"/>
      <c r="F79" s="18"/>
      <c r="G79" s="20"/>
      <c r="H79" s="20"/>
      <c r="I79" s="18"/>
      <c r="J79" s="8" t="str">
        <f aca="false">IF(OR(C79="",C79="?",D79="",A79=""),"",IF(COUNTIFS($C$2:$C$1001,C79,$D$2:$D$1001,D79,$A$2:$A$1001,"&gt;="&amp;(A79-'How to use'!$C$16),$A$2:$A$1001,"&lt;="&amp;(A79+'How to use'!$C$16))&gt;1,"⚠ Repeat","OK"))</f>
        <v/>
      </c>
      <c r="K79" s="8" t="str">
        <f aca="false">IF(OR(B79="",D79=""),"",IFERROR(IF(AND(INDEX(Accounts!$G$2:$G$201,MATCH(B79,Accounts!$A$2:$A$201,0))&gt;=N(INDEX(Subreddits!$B$2:$B$301,MATCH(D79,Subreddits!$A$2:$A$301,0))),INDEX(Accounts!$H$2:$H$201,MATCH(B79,Accounts!$A$2:$A$201,0))&gt;=N(INDEX(Subreddits!$C$2:$C$301,MATCH(D79,Subreddits!$A$2:$A$301,0)))),"Yes","No"),"No data"))</f>
        <v/>
      </c>
    </row>
    <row r="80" customFormat="false" ht="15" hidden="false" customHeight="false" outlineLevel="0" collapsed="false">
      <c r="A80" s="19"/>
      <c r="B80" s="18"/>
      <c r="C80" s="8" t="str">
        <f aca="false">IF(B80="","",IFERROR(INDEX(Accounts!$B$2:$B$201,MATCH(B80,Accounts!$A$2:$A$201,0)),"?"))</f>
        <v/>
      </c>
      <c r="D80" s="18"/>
      <c r="E80" s="18"/>
      <c r="F80" s="18"/>
      <c r="G80" s="20"/>
      <c r="H80" s="20"/>
      <c r="I80" s="18"/>
      <c r="J80" s="8" t="str">
        <f aca="false">IF(OR(C80="",C80="?",D80="",A80=""),"",IF(COUNTIFS($C$2:$C$1001,C80,$D$2:$D$1001,D80,$A$2:$A$1001,"&gt;="&amp;(A80-'How to use'!$C$16),$A$2:$A$1001,"&lt;="&amp;(A80+'How to use'!$C$16))&gt;1,"⚠ Repeat","OK"))</f>
        <v/>
      </c>
      <c r="K80" s="8" t="str">
        <f aca="false">IF(OR(B80="",D80=""),"",IFERROR(IF(AND(INDEX(Accounts!$G$2:$G$201,MATCH(B80,Accounts!$A$2:$A$201,0))&gt;=N(INDEX(Subreddits!$B$2:$B$301,MATCH(D80,Subreddits!$A$2:$A$301,0))),INDEX(Accounts!$H$2:$H$201,MATCH(B80,Accounts!$A$2:$A$201,0))&gt;=N(INDEX(Subreddits!$C$2:$C$301,MATCH(D80,Subreddits!$A$2:$A$301,0)))),"Yes","No"),"No data"))</f>
        <v/>
      </c>
    </row>
    <row r="81" customFormat="false" ht="15" hidden="false" customHeight="false" outlineLevel="0" collapsed="false">
      <c r="A81" s="19"/>
      <c r="B81" s="18"/>
      <c r="C81" s="8" t="str">
        <f aca="false">IF(B81="","",IFERROR(INDEX(Accounts!$B$2:$B$201,MATCH(B81,Accounts!$A$2:$A$201,0)),"?"))</f>
        <v/>
      </c>
      <c r="D81" s="18"/>
      <c r="E81" s="18"/>
      <c r="F81" s="18"/>
      <c r="G81" s="20"/>
      <c r="H81" s="20"/>
      <c r="I81" s="18"/>
      <c r="J81" s="8" t="str">
        <f aca="false">IF(OR(C81="",C81="?",D81="",A81=""),"",IF(COUNTIFS($C$2:$C$1001,C81,$D$2:$D$1001,D81,$A$2:$A$1001,"&gt;="&amp;(A81-'How to use'!$C$16),$A$2:$A$1001,"&lt;="&amp;(A81+'How to use'!$C$16))&gt;1,"⚠ Repeat","OK"))</f>
        <v/>
      </c>
      <c r="K81" s="8" t="str">
        <f aca="false">IF(OR(B81="",D81=""),"",IFERROR(IF(AND(INDEX(Accounts!$G$2:$G$201,MATCH(B81,Accounts!$A$2:$A$201,0))&gt;=N(INDEX(Subreddits!$B$2:$B$301,MATCH(D81,Subreddits!$A$2:$A$301,0))),INDEX(Accounts!$H$2:$H$201,MATCH(B81,Accounts!$A$2:$A$201,0))&gt;=N(INDEX(Subreddits!$C$2:$C$301,MATCH(D81,Subreddits!$A$2:$A$301,0)))),"Yes","No"),"No data"))</f>
        <v/>
      </c>
    </row>
    <row r="82" customFormat="false" ht="15" hidden="false" customHeight="false" outlineLevel="0" collapsed="false">
      <c r="A82" s="19"/>
      <c r="B82" s="18"/>
      <c r="C82" s="8" t="str">
        <f aca="false">IF(B82="","",IFERROR(INDEX(Accounts!$B$2:$B$201,MATCH(B82,Accounts!$A$2:$A$201,0)),"?"))</f>
        <v/>
      </c>
      <c r="D82" s="18"/>
      <c r="E82" s="18"/>
      <c r="F82" s="18"/>
      <c r="G82" s="20"/>
      <c r="H82" s="20"/>
      <c r="I82" s="18"/>
      <c r="J82" s="8" t="str">
        <f aca="false">IF(OR(C82="",C82="?",D82="",A82=""),"",IF(COUNTIFS($C$2:$C$1001,C82,$D$2:$D$1001,D82,$A$2:$A$1001,"&gt;="&amp;(A82-'How to use'!$C$16),$A$2:$A$1001,"&lt;="&amp;(A82+'How to use'!$C$16))&gt;1,"⚠ Repeat","OK"))</f>
        <v/>
      </c>
      <c r="K82" s="8" t="str">
        <f aca="false">IF(OR(B82="",D82=""),"",IFERROR(IF(AND(INDEX(Accounts!$G$2:$G$201,MATCH(B82,Accounts!$A$2:$A$201,0))&gt;=N(INDEX(Subreddits!$B$2:$B$301,MATCH(D82,Subreddits!$A$2:$A$301,0))),INDEX(Accounts!$H$2:$H$201,MATCH(B82,Accounts!$A$2:$A$201,0))&gt;=N(INDEX(Subreddits!$C$2:$C$301,MATCH(D82,Subreddits!$A$2:$A$301,0)))),"Yes","No"),"No data"))</f>
        <v/>
      </c>
    </row>
    <row r="83" customFormat="false" ht="15" hidden="false" customHeight="false" outlineLevel="0" collapsed="false">
      <c r="A83" s="19"/>
      <c r="B83" s="18"/>
      <c r="C83" s="8" t="str">
        <f aca="false">IF(B83="","",IFERROR(INDEX(Accounts!$B$2:$B$201,MATCH(B83,Accounts!$A$2:$A$201,0)),"?"))</f>
        <v/>
      </c>
      <c r="D83" s="18"/>
      <c r="E83" s="18"/>
      <c r="F83" s="18"/>
      <c r="G83" s="20"/>
      <c r="H83" s="20"/>
      <c r="I83" s="18"/>
      <c r="J83" s="8" t="str">
        <f aca="false">IF(OR(C83="",C83="?",D83="",A83=""),"",IF(COUNTIFS($C$2:$C$1001,C83,$D$2:$D$1001,D83,$A$2:$A$1001,"&gt;="&amp;(A83-'How to use'!$C$16),$A$2:$A$1001,"&lt;="&amp;(A83+'How to use'!$C$16))&gt;1,"⚠ Repeat","OK"))</f>
        <v/>
      </c>
      <c r="K83" s="8" t="str">
        <f aca="false">IF(OR(B83="",D83=""),"",IFERROR(IF(AND(INDEX(Accounts!$G$2:$G$201,MATCH(B83,Accounts!$A$2:$A$201,0))&gt;=N(INDEX(Subreddits!$B$2:$B$301,MATCH(D83,Subreddits!$A$2:$A$301,0))),INDEX(Accounts!$H$2:$H$201,MATCH(B83,Accounts!$A$2:$A$201,0))&gt;=N(INDEX(Subreddits!$C$2:$C$301,MATCH(D83,Subreddits!$A$2:$A$301,0)))),"Yes","No"),"No data"))</f>
        <v/>
      </c>
    </row>
    <row r="84" customFormat="false" ht="15" hidden="false" customHeight="false" outlineLevel="0" collapsed="false">
      <c r="A84" s="19"/>
      <c r="B84" s="18"/>
      <c r="C84" s="8" t="str">
        <f aca="false">IF(B84="","",IFERROR(INDEX(Accounts!$B$2:$B$201,MATCH(B84,Accounts!$A$2:$A$201,0)),"?"))</f>
        <v/>
      </c>
      <c r="D84" s="18"/>
      <c r="E84" s="18"/>
      <c r="F84" s="18"/>
      <c r="G84" s="20"/>
      <c r="H84" s="20"/>
      <c r="I84" s="18"/>
      <c r="J84" s="8" t="str">
        <f aca="false">IF(OR(C84="",C84="?",D84="",A84=""),"",IF(COUNTIFS($C$2:$C$1001,C84,$D$2:$D$1001,D84,$A$2:$A$1001,"&gt;="&amp;(A84-'How to use'!$C$16),$A$2:$A$1001,"&lt;="&amp;(A84+'How to use'!$C$16))&gt;1,"⚠ Repeat","OK"))</f>
        <v/>
      </c>
      <c r="K84" s="8" t="str">
        <f aca="false">IF(OR(B84="",D84=""),"",IFERROR(IF(AND(INDEX(Accounts!$G$2:$G$201,MATCH(B84,Accounts!$A$2:$A$201,0))&gt;=N(INDEX(Subreddits!$B$2:$B$301,MATCH(D84,Subreddits!$A$2:$A$301,0))),INDEX(Accounts!$H$2:$H$201,MATCH(B84,Accounts!$A$2:$A$201,0))&gt;=N(INDEX(Subreddits!$C$2:$C$301,MATCH(D84,Subreddits!$A$2:$A$301,0)))),"Yes","No"),"No data"))</f>
        <v/>
      </c>
    </row>
    <row r="85" customFormat="false" ht="15" hidden="false" customHeight="false" outlineLevel="0" collapsed="false">
      <c r="A85" s="19"/>
      <c r="B85" s="18"/>
      <c r="C85" s="8" t="str">
        <f aca="false">IF(B85="","",IFERROR(INDEX(Accounts!$B$2:$B$201,MATCH(B85,Accounts!$A$2:$A$201,0)),"?"))</f>
        <v/>
      </c>
      <c r="D85" s="18"/>
      <c r="E85" s="18"/>
      <c r="F85" s="18"/>
      <c r="G85" s="20"/>
      <c r="H85" s="20"/>
      <c r="I85" s="18"/>
      <c r="J85" s="8" t="str">
        <f aca="false">IF(OR(C85="",C85="?",D85="",A85=""),"",IF(COUNTIFS($C$2:$C$1001,C85,$D$2:$D$1001,D85,$A$2:$A$1001,"&gt;="&amp;(A85-'How to use'!$C$16),$A$2:$A$1001,"&lt;="&amp;(A85+'How to use'!$C$16))&gt;1,"⚠ Repeat","OK"))</f>
        <v/>
      </c>
      <c r="K85" s="8" t="str">
        <f aca="false">IF(OR(B85="",D85=""),"",IFERROR(IF(AND(INDEX(Accounts!$G$2:$G$201,MATCH(B85,Accounts!$A$2:$A$201,0))&gt;=N(INDEX(Subreddits!$B$2:$B$301,MATCH(D85,Subreddits!$A$2:$A$301,0))),INDEX(Accounts!$H$2:$H$201,MATCH(B85,Accounts!$A$2:$A$201,0))&gt;=N(INDEX(Subreddits!$C$2:$C$301,MATCH(D85,Subreddits!$A$2:$A$301,0)))),"Yes","No"),"No data"))</f>
        <v/>
      </c>
    </row>
    <row r="86" customFormat="false" ht="15" hidden="false" customHeight="false" outlineLevel="0" collapsed="false">
      <c r="A86" s="19"/>
      <c r="B86" s="18"/>
      <c r="C86" s="8" t="str">
        <f aca="false">IF(B86="","",IFERROR(INDEX(Accounts!$B$2:$B$201,MATCH(B86,Accounts!$A$2:$A$201,0)),"?"))</f>
        <v/>
      </c>
      <c r="D86" s="18"/>
      <c r="E86" s="18"/>
      <c r="F86" s="18"/>
      <c r="G86" s="20"/>
      <c r="H86" s="20"/>
      <c r="I86" s="18"/>
      <c r="J86" s="8" t="str">
        <f aca="false">IF(OR(C86="",C86="?",D86="",A86=""),"",IF(COUNTIFS($C$2:$C$1001,C86,$D$2:$D$1001,D86,$A$2:$A$1001,"&gt;="&amp;(A86-'How to use'!$C$16),$A$2:$A$1001,"&lt;="&amp;(A86+'How to use'!$C$16))&gt;1,"⚠ Repeat","OK"))</f>
        <v/>
      </c>
      <c r="K86" s="8" t="str">
        <f aca="false">IF(OR(B86="",D86=""),"",IFERROR(IF(AND(INDEX(Accounts!$G$2:$G$201,MATCH(B86,Accounts!$A$2:$A$201,0))&gt;=N(INDEX(Subreddits!$B$2:$B$301,MATCH(D86,Subreddits!$A$2:$A$301,0))),INDEX(Accounts!$H$2:$H$201,MATCH(B86,Accounts!$A$2:$A$201,0))&gt;=N(INDEX(Subreddits!$C$2:$C$301,MATCH(D86,Subreddits!$A$2:$A$301,0)))),"Yes","No"),"No data"))</f>
        <v/>
      </c>
    </row>
    <row r="87" customFormat="false" ht="15" hidden="false" customHeight="false" outlineLevel="0" collapsed="false">
      <c r="A87" s="19"/>
      <c r="B87" s="18"/>
      <c r="C87" s="8" t="str">
        <f aca="false">IF(B87="","",IFERROR(INDEX(Accounts!$B$2:$B$201,MATCH(B87,Accounts!$A$2:$A$201,0)),"?"))</f>
        <v/>
      </c>
      <c r="D87" s="18"/>
      <c r="E87" s="18"/>
      <c r="F87" s="18"/>
      <c r="G87" s="20"/>
      <c r="H87" s="20"/>
      <c r="I87" s="18"/>
      <c r="J87" s="8" t="str">
        <f aca="false">IF(OR(C87="",C87="?",D87="",A87=""),"",IF(COUNTIFS($C$2:$C$1001,C87,$D$2:$D$1001,D87,$A$2:$A$1001,"&gt;="&amp;(A87-'How to use'!$C$16),$A$2:$A$1001,"&lt;="&amp;(A87+'How to use'!$C$16))&gt;1,"⚠ Repeat","OK"))</f>
        <v/>
      </c>
      <c r="K87" s="8" t="str">
        <f aca="false">IF(OR(B87="",D87=""),"",IFERROR(IF(AND(INDEX(Accounts!$G$2:$G$201,MATCH(B87,Accounts!$A$2:$A$201,0))&gt;=N(INDEX(Subreddits!$B$2:$B$301,MATCH(D87,Subreddits!$A$2:$A$301,0))),INDEX(Accounts!$H$2:$H$201,MATCH(B87,Accounts!$A$2:$A$201,0))&gt;=N(INDEX(Subreddits!$C$2:$C$301,MATCH(D87,Subreddits!$A$2:$A$301,0)))),"Yes","No"),"No data"))</f>
        <v/>
      </c>
    </row>
    <row r="88" customFormat="false" ht="15" hidden="false" customHeight="false" outlineLevel="0" collapsed="false">
      <c r="A88" s="19"/>
      <c r="B88" s="18"/>
      <c r="C88" s="8" t="str">
        <f aca="false">IF(B88="","",IFERROR(INDEX(Accounts!$B$2:$B$201,MATCH(B88,Accounts!$A$2:$A$201,0)),"?"))</f>
        <v/>
      </c>
      <c r="D88" s="18"/>
      <c r="E88" s="18"/>
      <c r="F88" s="18"/>
      <c r="G88" s="20"/>
      <c r="H88" s="20"/>
      <c r="I88" s="18"/>
      <c r="J88" s="8" t="str">
        <f aca="false">IF(OR(C88="",C88="?",D88="",A88=""),"",IF(COUNTIFS($C$2:$C$1001,C88,$D$2:$D$1001,D88,$A$2:$A$1001,"&gt;="&amp;(A88-'How to use'!$C$16),$A$2:$A$1001,"&lt;="&amp;(A88+'How to use'!$C$16))&gt;1,"⚠ Repeat","OK"))</f>
        <v/>
      </c>
      <c r="K88" s="8" t="str">
        <f aca="false">IF(OR(B88="",D88=""),"",IFERROR(IF(AND(INDEX(Accounts!$G$2:$G$201,MATCH(B88,Accounts!$A$2:$A$201,0))&gt;=N(INDEX(Subreddits!$B$2:$B$301,MATCH(D88,Subreddits!$A$2:$A$301,0))),INDEX(Accounts!$H$2:$H$201,MATCH(B88,Accounts!$A$2:$A$201,0))&gt;=N(INDEX(Subreddits!$C$2:$C$301,MATCH(D88,Subreddits!$A$2:$A$301,0)))),"Yes","No"),"No data"))</f>
        <v/>
      </c>
    </row>
    <row r="89" customFormat="false" ht="15" hidden="false" customHeight="false" outlineLevel="0" collapsed="false">
      <c r="A89" s="19"/>
      <c r="B89" s="18"/>
      <c r="C89" s="8" t="str">
        <f aca="false">IF(B89="","",IFERROR(INDEX(Accounts!$B$2:$B$201,MATCH(B89,Accounts!$A$2:$A$201,0)),"?"))</f>
        <v/>
      </c>
      <c r="D89" s="18"/>
      <c r="E89" s="18"/>
      <c r="F89" s="18"/>
      <c r="G89" s="20"/>
      <c r="H89" s="20"/>
      <c r="I89" s="18"/>
      <c r="J89" s="8" t="str">
        <f aca="false">IF(OR(C89="",C89="?",D89="",A89=""),"",IF(COUNTIFS($C$2:$C$1001,C89,$D$2:$D$1001,D89,$A$2:$A$1001,"&gt;="&amp;(A89-'How to use'!$C$16),$A$2:$A$1001,"&lt;="&amp;(A89+'How to use'!$C$16))&gt;1,"⚠ Repeat","OK"))</f>
        <v/>
      </c>
      <c r="K89" s="8" t="str">
        <f aca="false">IF(OR(B89="",D89=""),"",IFERROR(IF(AND(INDEX(Accounts!$G$2:$G$201,MATCH(B89,Accounts!$A$2:$A$201,0))&gt;=N(INDEX(Subreddits!$B$2:$B$301,MATCH(D89,Subreddits!$A$2:$A$301,0))),INDEX(Accounts!$H$2:$H$201,MATCH(B89,Accounts!$A$2:$A$201,0))&gt;=N(INDEX(Subreddits!$C$2:$C$301,MATCH(D89,Subreddits!$A$2:$A$301,0)))),"Yes","No"),"No data"))</f>
        <v/>
      </c>
    </row>
    <row r="90" customFormat="false" ht="15" hidden="false" customHeight="false" outlineLevel="0" collapsed="false">
      <c r="A90" s="19"/>
      <c r="B90" s="18"/>
      <c r="C90" s="8" t="str">
        <f aca="false">IF(B90="","",IFERROR(INDEX(Accounts!$B$2:$B$201,MATCH(B90,Accounts!$A$2:$A$201,0)),"?"))</f>
        <v/>
      </c>
      <c r="D90" s="18"/>
      <c r="E90" s="18"/>
      <c r="F90" s="18"/>
      <c r="G90" s="20"/>
      <c r="H90" s="20"/>
      <c r="I90" s="18"/>
      <c r="J90" s="8" t="str">
        <f aca="false">IF(OR(C90="",C90="?",D90="",A90=""),"",IF(COUNTIFS($C$2:$C$1001,C90,$D$2:$D$1001,D90,$A$2:$A$1001,"&gt;="&amp;(A90-'How to use'!$C$16),$A$2:$A$1001,"&lt;="&amp;(A90+'How to use'!$C$16))&gt;1,"⚠ Repeat","OK"))</f>
        <v/>
      </c>
      <c r="K90" s="8" t="str">
        <f aca="false">IF(OR(B90="",D90=""),"",IFERROR(IF(AND(INDEX(Accounts!$G$2:$G$201,MATCH(B90,Accounts!$A$2:$A$201,0))&gt;=N(INDEX(Subreddits!$B$2:$B$301,MATCH(D90,Subreddits!$A$2:$A$301,0))),INDEX(Accounts!$H$2:$H$201,MATCH(B90,Accounts!$A$2:$A$201,0))&gt;=N(INDEX(Subreddits!$C$2:$C$301,MATCH(D90,Subreddits!$A$2:$A$301,0)))),"Yes","No"),"No data"))</f>
        <v/>
      </c>
    </row>
    <row r="91" customFormat="false" ht="15" hidden="false" customHeight="false" outlineLevel="0" collapsed="false">
      <c r="A91" s="19"/>
      <c r="B91" s="18"/>
      <c r="C91" s="8" t="str">
        <f aca="false">IF(B91="","",IFERROR(INDEX(Accounts!$B$2:$B$201,MATCH(B91,Accounts!$A$2:$A$201,0)),"?"))</f>
        <v/>
      </c>
      <c r="D91" s="18"/>
      <c r="E91" s="18"/>
      <c r="F91" s="18"/>
      <c r="G91" s="20"/>
      <c r="H91" s="20"/>
      <c r="I91" s="18"/>
      <c r="J91" s="8" t="str">
        <f aca="false">IF(OR(C91="",C91="?",D91="",A91=""),"",IF(COUNTIFS($C$2:$C$1001,C91,$D$2:$D$1001,D91,$A$2:$A$1001,"&gt;="&amp;(A91-'How to use'!$C$16),$A$2:$A$1001,"&lt;="&amp;(A91+'How to use'!$C$16))&gt;1,"⚠ Repeat","OK"))</f>
        <v/>
      </c>
      <c r="K91" s="8" t="str">
        <f aca="false">IF(OR(B91="",D91=""),"",IFERROR(IF(AND(INDEX(Accounts!$G$2:$G$201,MATCH(B91,Accounts!$A$2:$A$201,0))&gt;=N(INDEX(Subreddits!$B$2:$B$301,MATCH(D91,Subreddits!$A$2:$A$301,0))),INDEX(Accounts!$H$2:$H$201,MATCH(B91,Accounts!$A$2:$A$201,0))&gt;=N(INDEX(Subreddits!$C$2:$C$301,MATCH(D91,Subreddits!$A$2:$A$301,0)))),"Yes","No"),"No data"))</f>
        <v/>
      </c>
    </row>
    <row r="92" customFormat="false" ht="15" hidden="false" customHeight="false" outlineLevel="0" collapsed="false">
      <c r="A92" s="19"/>
      <c r="B92" s="18"/>
      <c r="C92" s="8" t="str">
        <f aca="false">IF(B92="","",IFERROR(INDEX(Accounts!$B$2:$B$201,MATCH(B92,Accounts!$A$2:$A$201,0)),"?"))</f>
        <v/>
      </c>
      <c r="D92" s="18"/>
      <c r="E92" s="18"/>
      <c r="F92" s="18"/>
      <c r="G92" s="20"/>
      <c r="H92" s="20"/>
      <c r="I92" s="18"/>
      <c r="J92" s="8" t="str">
        <f aca="false">IF(OR(C92="",C92="?",D92="",A92=""),"",IF(COUNTIFS($C$2:$C$1001,C92,$D$2:$D$1001,D92,$A$2:$A$1001,"&gt;="&amp;(A92-'How to use'!$C$16),$A$2:$A$1001,"&lt;="&amp;(A92+'How to use'!$C$16))&gt;1,"⚠ Repeat","OK"))</f>
        <v/>
      </c>
      <c r="K92" s="8" t="str">
        <f aca="false">IF(OR(B92="",D92=""),"",IFERROR(IF(AND(INDEX(Accounts!$G$2:$G$201,MATCH(B92,Accounts!$A$2:$A$201,0))&gt;=N(INDEX(Subreddits!$B$2:$B$301,MATCH(D92,Subreddits!$A$2:$A$301,0))),INDEX(Accounts!$H$2:$H$201,MATCH(B92,Accounts!$A$2:$A$201,0))&gt;=N(INDEX(Subreddits!$C$2:$C$301,MATCH(D92,Subreddits!$A$2:$A$301,0)))),"Yes","No"),"No data"))</f>
        <v/>
      </c>
    </row>
    <row r="93" customFormat="false" ht="15" hidden="false" customHeight="false" outlineLevel="0" collapsed="false">
      <c r="A93" s="19"/>
      <c r="B93" s="18"/>
      <c r="C93" s="8" t="str">
        <f aca="false">IF(B93="","",IFERROR(INDEX(Accounts!$B$2:$B$201,MATCH(B93,Accounts!$A$2:$A$201,0)),"?"))</f>
        <v/>
      </c>
      <c r="D93" s="18"/>
      <c r="E93" s="18"/>
      <c r="F93" s="18"/>
      <c r="G93" s="20"/>
      <c r="H93" s="20"/>
      <c r="I93" s="18"/>
      <c r="J93" s="8" t="str">
        <f aca="false">IF(OR(C93="",C93="?",D93="",A93=""),"",IF(COUNTIFS($C$2:$C$1001,C93,$D$2:$D$1001,D93,$A$2:$A$1001,"&gt;="&amp;(A93-'How to use'!$C$16),$A$2:$A$1001,"&lt;="&amp;(A93+'How to use'!$C$16))&gt;1,"⚠ Repeat","OK"))</f>
        <v/>
      </c>
      <c r="K93" s="8" t="str">
        <f aca="false">IF(OR(B93="",D93=""),"",IFERROR(IF(AND(INDEX(Accounts!$G$2:$G$201,MATCH(B93,Accounts!$A$2:$A$201,0))&gt;=N(INDEX(Subreddits!$B$2:$B$301,MATCH(D93,Subreddits!$A$2:$A$301,0))),INDEX(Accounts!$H$2:$H$201,MATCH(B93,Accounts!$A$2:$A$201,0))&gt;=N(INDEX(Subreddits!$C$2:$C$301,MATCH(D93,Subreddits!$A$2:$A$301,0)))),"Yes","No"),"No data"))</f>
        <v/>
      </c>
    </row>
    <row r="94" customFormat="false" ht="15" hidden="false" customHeight="false" outlineLevel="0" collapsed="false">
      <c r="A94" s="19"/>
      <c r="B94" s="18"/>
      <c r="C94" s="8" t="str">
        <f aca="false">IF(B94="","",IFERROR(INDEX(Accounts!$B$2:$B$201,MATCH(B94,Accounts!$A$2:$A$201,0)),"?"))</f>
        <v/>
      </c>
      <c r="D94" s="18"/>
      <c r="E94" s="18"/>
      <c r="F94" s="18"/>
      <c r="G94" s="20"/>
      <c r="H94" s="20"/>
      <c r="I94" s="18"/>
      <c r="J94" s="8" t="str">
        <f aca="false">IF(OR(C94="",C94="?",D94="",A94=""),"",IF(COUNTIFS($C$2:$C$1001,C94,$D$2:$D$1001,D94,$A$2:$A$1001,"&gt;="&amp;(A94-'How to use'!$C$16),$A$2:$A$1001,"&lt;="&amp;(A94+'How to use'!$C$16))&gt;1,"⚠ Repeat","OK"))</f>
        <v/>
      </c>
      <c r="K94" s="8" t="str">
        <f aca="false">IF(OR(B94="",D94=""),"",IFERROR(IF(AND(INDEX(Accounts!$G$2:$G$201,MATCH(B94,Accounts!$A$2:$A$201,0))&gt;=N(INDEX(Subreddits!$B$2:$B$301,MATCH(D94,Subreddits!$A$2:$A$301,0))),INDEX(Accounts!$H$2:$H$201,MATCH(B94,Accounts!$A$2:$A$201,0))&gt;=N(INDEX(Subreddits!$C$2:$C$301,MATCH(D94,Subreddits!$A$2:$A$301,0)))),"Yes","No"),"No data"))</f>
        <v/>
      </c>
    </row>
    <row r="95" customFormat="false" ht="15" hidden="false" customHeight="false" outlineLevel="0" collapsed="false">
      <c r="A95" s="19"/>
      <c r="B95" s="18"/>
      <c r="C95" s="8" t="str">
        <f aca="false">IF(B95="","",IFERROR(INDEX(Accounts!$B$2:$B$201,MATCH(B95,Accounts!$A$2:$A$201,0)),"?"))</f>
        <v/>
      </c>
      <c r="D95" s="18"/>
      <c r="E95" s="18"/>
      <c r="F95" s="18"/>
      <c r="G95" s="20"/>
      <c r="H95" s="20"/>
      <c r="I95" s="18"/>
      <c r="J95" s="8" t="str">
        <f aca="false">IF(OR(C95="",C95="?",D95="",A95=""),"",IF(COUNTIFS($C$2:$C$1001,C95,$D$2:$D$1001,D95,$A$2:$A$1001,"&gt;="&amp;(A95-'How to use'!$C$16),$A$2:$A$1001,"&lt;="&amp;(A95+'How to use'!$C$16))&gt;1,"⚠ Repeat","OK"))</f>
        <v/>
      </c>
      <c r="K95" s="8" t="str">
        <f aca="false">IF(OR(B95="",D95=""),"",IFERROR(IF(AND(INDEX(Accounts!$G$2:$G$201,MATCH(B95,Accounts!$A$2:$A$201,0))&gt;=N(INDEX(Subreddits!$B$2:$B$301,MATCH(D95,Subreddits!$A$2:$A$301,0))),INDEX(Accounts!$H$2:$H$201,MATCH(B95,Accounts!$A$2:$A$201,0))&gt;=N(INDEX(Subreddits!$C$2:$C$301,MATCH(D95,Subreddits!$A$2:$A$301,0)))),"Yes","No"),"No data"))</f>
        <v/>
      </c>
    </row>
    <row r="96" customFormat="false" ht="15" hidden="false" customHeight="false" outlineLevel="0" collapsed="false">
      <c r="A96" s="19"/>
      <c r="B96" s="18"/>
      <c r="C96" s="8" t="str">
        <f aca="false">IF(B96="","",IFERROR(INDEX(Accounts!$B$2:$B$201,MATCH(B96,Accounts!$A$2:$A$201,0)),"?"))</f>
        <v/>
      </c>
      <c r="D96" s="18"/>
      <c r="E96" s="18"/>
      <c r="F96" s="18"/>
      <c r="G96" s="20"/>
      <c r="H96" s="20"/>
      <c r="I96" s="18"/>
      <c r="J96" s="8" t="str">
        <f aca="false">IF(OR(C96="",C96="?",D96="",A96=""),"",IF(COUNTIFS($C$2:$C$1001,C96,$D$2:$D$1001,D96,$A$2:$A$1001,"&gt;="&amp;(A96-'How to use'!$C$16),$A$2:$A$1001,"&lt;="&amp;(A96+'How to use'!$C$16))&gt;1,"⚠ Repeat","OK"))</f>
        <v/>
      </c>
      <c r="K96" s="8" t="str">
        <f aca="false">IF(OR(B96="",D96=""),"",IFERROR(IF(AND(INDEX(Accounts!$G$2:$G$201,MATCH(B96,Accounts!$A$2:$A$201,0))&gt;=N(INDEX(Subreddits!$B$2:$B$301,MATCH(D96,Subreddits!$A$2:$A$301,0))),INDEX(Accounts!$H$2:$H$201,MATCH(B96,Accounts!$A$2:$A$201,0))&gt;=N(INDEX(Subreddits!$C$2:$C$301,MATCH(D96,Subreddits!$A$2:$A$301,0)))),"Yes","No"),"No data"))</f>
        <v/>
      </c>
    </row>
    <row r="97" customFormat="false" ht="15" hidden="false" customHeight="false" outlineLevel="0" collapsed="false">
      <c r="A97" s="19"/>
      <c r="B97" s="18"/>
      <c r="C97" s="8" t="str">
        <f aca="false">IF(B97="","",IFERROR(INDEX(Accounts!$B$2:$B$201,MATCH(B97,Accounts!$A$2:$A$201,0)),"?"))</f>
        <v/>
      </c>
      <c r="D97" s="18"/>
      <c r="E97" s="18"/>
      <c r="F97" s="18"/>
      <c r="G97" s="20"/>
      <c r="H97" s="20"/>
      <c r="I97" s="18"/>
      <c r="J97" s="8" t="str">
        <f aca="false">IF(OR(C97="",C97="?",D97="",A97=""),"",IF(COUNTIFS($C$2:$C$1001,C97,$D$2:$D$1001,D97,$A$2:$A$1001,"&gt;="&amp;(A97-'How to use'!$C$16),$A$2:$A$1001,"&lt;="&amp;(A97+'How to use'!$C$16))&gt;1,"⚠ Repeat","OK"))</f>
        <v/>
      </c>
      <c r="K97" s="8" t="str">
        <f aca="false">IF(OR(B97="",D97=""),"",IFERROR(IF(AND(INDEX(Accounts!$G$2:$G$201,MATCH(B97,Accounts!$A$2:$A$201,0))&gt;=N(INDEX(Subreddits!$B$2:$B$301,MATCH(D97,Subreddits!$A$2:$A$301,0))),INDEX(Accounts!$H$2:$H$201,MATCH(B97,Accounts!$A$2:$A$201,0))&gt;=N(INDEX(Subreddits!$C$2:$C$301,MATCH(D97,Subreddits!$A$2:$A$301,0)))),"Yes","No"),"No data"))</f>
        <v/>
      </c>
    </row>
    <row r="98" customFormat="false" ht="15" hidden="false" customHeight="false" outlineLevel="0" collapsed="false">
      <c r="A98" s="19"/>
      <c r="B98" s="18"/>
      <c r="C98" s="8" t="str">
        <f aca="false">IF(B98="","",IFERROR(INDEX(Accounts!$B$2:$B$201,MATCH(B98,Accounts!$A$2:$A$201,0)),"?"))</f>
        <v/>
      </c>
      <c r="D98" s="18"/>
      <c r="E98" s="18"/>
      <c r="F98" s="18"/>
      <c r="G98" s="20"/>
      <c r="H98" s="20"/>
      <c r="I98" s="18"/>
      <c r="J98" s="8" t="str">
        <f aca="false">IF(OR(C98="",C98="?",D98="",A98=""),"",IF(COUNTIFS($C$2:$C$1001,C98,$D$2:$D$1001,D98,$A$2:$A$1001,"&gt;="&amp;(A98-'How to use'!$C$16),$A$2:$A$1001,"&lt;="&amp;(A98+'How to use'!$C$16))&gt;1,"⚠ Repeat","OK"))</f>
        <v/>
      </c>
      <c r="K98" s="8" t="str">
        <f aca="false">IF(OR(B98="",D98=""),"",IFERROR(IF(AND(INDEX(Accounts!$G$2:$G$201,MATCH(B98,Accounts!$A$2:$A$201,0))&gt;=N(INDEX(Subreddits!$B$2:$B$301,MATCH(D98,Subreddits!$A$2:$A$301,0))),INDEX(Accounts!$H$2:$H$201,MATCH(B98,Accounts!$A$2:$A$201,0))&gt;=N(INDEX(Subreddits!$C$2:$C$301,MATCH(D98,Subreddits!$A$2:$A$301,0)))),"Yes","No"),"No data"))</f>
        <v/>
      </c>
    </row>
    <row r="99" customFormat="false" ht="15" hidden="false" customHeight="false" outlineLevel="0" collapsed="false">
      <c r="A99" s="19"/>
      <c r="B99" s="18"/>
      <c r="C99" s="8" t="str">
        <f aca="false">IF(B99="","",IFERROR(INDEX(Accounts!$B$2:$B$201,MATCH(B99,Accounts!$A$2:$A$201,0)),"?"))</f>
        <v/>
      </c>
      <c r="D99" s="18"/>
      <c r="E99" s="18"/>
      <c r="F99" s="18"/>
      <c r="G99" s="20"/>
      <c r="H99" s="20"/>
      <c r="I99" s="18"/>
      <c r="J99" s="8" t="str">
        <f aca="false">IF(OR(C99="",C99="?",D99="",A99=""),"",IF(COUNTIFS($C$2:$C$1001,C99,$D$2:$D$1001,D99,$A$2:$A$1001,"&gt;="&amp;(A99-'How to use'!$C$16),$A$2:$A$1001,"&lt;="&amp;(A99+'How to use'!$C$16))&gt;1,"⚠ Repeat","OK"))</f>
        <v/>
      </c>
      <c r="K99" s="8" t="str">
        <f aca="false">IF(OR(B99="",D99=""),"",IFERROR(IF(AND(INDEX(Accounts!$G$2:$G$201,MATCH(B99,Accounts!$A$2:$A$201,0))&gt;=N(INDEX(Subreddits!$B$2:$B$301,MATCH(D99,Subreddits!$A$2:$A$301,0))),INDEX(Accounts!$H$2:$H$201,MATCH(B99,Accounts!$A$2:$A$201,0))&gt;=N(INDEX(Subreddits!$C$2:$C$301,MATCH(D99,Subreddits!$A$2:$A$301,0)))),"Yes","No"),"No data"))</f>
        <v/>
      </c>
    </row>
    <row r="100" customFormat="false" ht="15" hidden="false" customHeight="false" outlineLevel="0" collapsed="false">
      <c r="A100" s="19"/>
      <c r="B100" s="18"/>
      <c r="C100" s="8" t="str">
        <f aca="false">IF(B100="","",IFERROR(INDEX(Accounts!$B$2:$B$201,MATCH(B100,Accounts!$A$2:$A$201,0)),"?"))</f>
        <v/>
      </c>
      <c r="D100" s="18"/>
      <c r="E100" s="18"/>
      <c r="F100" s="18"/>
      <c r="G100" s="20"/>
      <c r="H100" s="20"/>
      <c r="I100" s="18"/>
      <c r="J100" s="8" t="str">
        <f aca="false">IF(OR(C100="",C100="?",D100="",A100=""),"",IF(COUNTIFS($C$2:$C$1001,C100,$D$2:$D$1001,D100,$A$2:$A$1001,"&gt;="&amp;(A100-'How to use'!$C$16),$A$2:$A$1001,"&lt;="&amp;(A100+'How to use'!$C$16))&gt;1,"⚠ Repeat","OK"))</f>
        <v/>
      </c>
      <c r="K100" s="8" t="str">
        <f aca="false">IF(OR(B100="",D100=""),"",IFERROR(IF(AND(INDEX(Accounts!$G$2:$G$201,MATCH(B100,Accounts!$A$2:$A$201,0))&gt;=N(INDEX(Subreddits!$B$2:$B$301,MATCH(D100,Subreddits!$A$2:$A$301,0))),INDEX(Accounts!$H$2:$H$201,MATCH(B100,Accounts!$A$2:$A$201,0))&gt;=N(INDEX(Subreddits!$C$2:$C$301,MATCH(D100,Subreddits!$A$2:$A$301,0)))),"Yes","No"),"No data"))</f>
        <v/>
      </c>
    </row>
    <row r="101" customFormat="false" ht="15" hidden="false" customHeight="false" outlineLevel="0" collapsed="false">
      <c r="A101" s="19"/>
      <c r="B101" s="18"/>
      <c r="C101" s="8" t="str">
        <f aca="false">IF(B101="","",IFERROR(INDEX(Accounts!$B$2:$B$201,MATCH(B101,Accounts!$A$2:$A$201,0)),"?"))</f>
        <v/>
      </c>
      <c r="D101" s="18"/>
      <c r="E101" s="18"/>
      <c r="F101" s="18"/>
      <c r="G101" s="20"/>
      <c r="H101" s="20"/>
      <c r="I101" s="18"/>
      <c r="J101" s="8" t="str">
        <f aca="false">IF(OR(C101="",C101="?",D101="",A101=""),"",IF(COUNTIFS($C$2:$C$1001,C101,$D$2:$D$1001,D101,$A$2:$A$1001,"&gt;="&amp;(A101-'How to use'!$C$16),$A$2:$A$1001,"&lt;="&amp;(A101+'How to use'!$C$16))&gt;1,"⚠ Repeat","OK"))</f>
        <v/>
      </c>
      <c r="K101" s="8" t="str">
        <f aca="false">IF(OR(B101="",D101=""),"",IFERROR(IF(AND(INDEX(Accounts!$G$2:$G$201,MATCH(B101,Accounts!$A$2:$A$201,0))&gt;=N(INDEX(Subreddits!$B$2:$B$301,MATCH(D101,Subreddits!$A$2:$A$301,0))),INDEX(Accounts!$H$2:$H$201,MATCH(B101,Accounts!$A$2:$A$201,0))&gt;=N(INDEX(Subreddits!$C$2:$C$301,MATCH(D101,Subreddits!$A$2:$A$301,0)))),"Yes","No"),"No data"))</f>
        <v/>
      </c>
    </row>
    <row r="102" customFormat="false" ht="15" hidden="false" customHeight="false" outlineLevel="0" collapsed="false">
      <c r="A102" s="19"/>
      <c r="B102" s="18"/>
      <c r="C102" s="8" t="str">
        <f aca="false">IF(B102="","",IFERROR(INDEX(Accounts!$B$2:$B$201,MATCH(B102,Accounts!$A$2:$A$201,0)),"?"))</f>
        <v/>
      </c>
      <c r="D102" s="18"/>
      <c r="E102" s="18"/>
      <c r="F102" s="18"/>
      <c r="G102" s="20"/>
      <c r="H102" s="20"/>
      <c r="I102" s="18"/>
      <c r="J102" s="8" t="str">
        <f aca="false">IF(OR(C102="",C102="?",D102="",A102=""),"",IF(COUNTIFS($C$2:$C$1001,C102,$D$2:$D$1001,D102,$A$2:$A$1001,"&gt;="&amp;(A102-'How to use'!$C$16),$A$2:$A$1001,"&lt;="&amp;(A102+'How to use'!$C$16))&gt;1,"⚠ Repeat","OK"))</f>
        <v/>
      </c>
      <c r="K102" s="8" t="str">
        <f aca="false">IF(OR(B102="",D102=""),"",IFERROR(IF(AND(INDEX(Accounts!$G$2:$G$201,MATCH(B102,Accounts!$A$2:$A$201,0))&gt;=N(INDEX(Subreddits!$B$2:$B$301,MATCH(D102,Subreddits!$A$2:$A$301,0))),INDEX(Accounts!$H$2:$H$201,MATCH(B102,Accounts!$A$2:$A$201,0))&gt;=N(INDEX(Subreddits!$C$2:$C$301,MATCH(D102,Subreddits!$A$2:$A$301,0)))),"Yes","No"),"No data"))</f>
        <v/>
      </c>
    </row>
    <row r="103" customFormat="false" ht="15" hidden="false" customHeight="false" outlineLevel="0" collapsed="false">
      <c r="A103" s="19"/>
      <c r="B103" s="18"/>
      <c r="C103" s="8" t="str">
        <f aca="false">IF(B103="","",IFERROR(INDEX(Accounts!$B$2:$B$201,MATCH(B103,Accounts!$A$2:$A$201,0)),"?"))</f>
        <v/>
      </c>
      <c r="D103" s="18"/>
      <c r="E103" s="18"/>
      <c r="F103" s="18"/>
      <c r="G103" s="20"/>
      <c r="H103" s="20"/>
      <c r="I103" s="18"/>
      <c r="J103" s="8" t="str">
        <f aca="false">IF(OR(C103="",C103="?",D103="",A103=""),"",IF(COUNTIFS($C$2:$C$1001,C103,$D$2:$D$1001,D103,$A$2:$A$1001,"&gt;="&amp;(A103-'How to use'!$C$16),$A$2:$A$1001,"&lt;="&amp;(A103+'How to use'!$C$16))&gt;1,"⚠ Repeat","OK"))</f>
        <v/>
      </c>
      <c r="K103" s="8" t="str">
        <f aca="false">IF(OR(B103="",D103=""),"",IFERROR(IF(AND(INDEX(Accounts!$G$2:$G$201,MATCH(B103,Accounts!$A$2:$A$201,0))&gt;=N(INDEX(Subreddits!$B$2:$B$301,MATCH(D103,Subreddits!$A$2:$A$301,0))),INDEX(Accounts!$H$2:$H$201,MATCH(B103,Accounts!$A$2:$A$201,0))&gt;=N(INDEX(Subreddits!$C$2:$C$301,MATCH(D103,Subreddits!$A$2:$A$301,0)))),"Yes","No"),"No data"))</f>
        <v/>
      </c>
    </row>
    <row r="104" customFormat="false" ht="15" hidden="false" customHeight="false" outlineLevel="0" collapsed="false">
      <c r="A104" s="19"/>
      <c r="B104" s="18"/>
      <c r="C104" s="8" t="str">
        <f aca="false">IF(B104="","",IFERROR(INDEX(Accounts!$B$2:$B$201,MATCH(B104,Accounts!$A$2:$A$201,0)),"?"))</f>
        <v/>
      </c>
      <c r="D104" s="18"/>
      <c r="E104" s="18"/>
      <c r="F104" s="18"/>
      <c r="G104" s="20"/>
      <c r="H104" s="20"/>
      <c r="I104" s="18"/>
      <c r="J104" s="8" t="str">
        <f aca="false">IF(OR(C104="",C104="?",D104="",A104=""),"",IF(COUNTIFS($C$2:$C$1001,C104,$D$2:$D$1001,D104,$A$2:$A$1001,"&gt;="&amp;(A104-'How to use'!$C$16),$A$2:$A$1001,"&lt;="&amp;(A104+'How to use'!$C$16))&gt;1,"⚠ Repeat","OK"))</f>
        <v/>
      </c>
      <c r="K104" s="8" t="str">
        <f aca="false">IF(OR(B104="",D104=""),"",IFERROR(IF(AND(INDEX(Accounts!$G$2:$G$201,MATCH(B104,Accounts!$A$2:$A$201,0))&gt;=N(INDEX(Subreddits!$B$2:$B$301,MATCH(D104,Subreddits!$A$2:$A$301,0))),INDEX(Accounts!$H$2:$H$201,MATCH(B104,Accounts!$A$2:$A$201,0))&gt;=N(INDEX(Subreddits!$C$2:$C$301,MATCH(D104,Subreddits!$A$2:$A$301,0)))),"Yes","No"),"No data"))</f>
        <v/>
      </c>
    </row>
    <row r="105" customFormat="false" ht="15" hidden="false" customHeight="false" outlineLevel="0" collapsed="false">
      <c r="A105" s="19"/>
      <c r="B105" s="18"/>
      <c r="C105" s="8" t="str">
        <f aca="false">IF(B105="","",IFERROR(INDEX(Accounts!$B$2:$B$201,MATCH(B105,Accounts!$A$2:$A$201,0)),"?"))</f>
        <v/>
      </c>
      <c r="D105" s="18"/>
      <c r="E105" s="18"/>
      <c r="F105" s="18"/>
      <c r="G105" s="20"/>
      <c r="H105" s="20"/>
      <c r="I105" s="18"/>
      <c r="J105" s="8" t="str">
        <f aca="false">IF(OR(C105="",C105="?",D105="",A105=""),"",IF(COUNTIFS($C$2:$C$1001,C105,$D$2:$D$1001,D105,$A$2:$A$1001,"&gt;="&amp;(A105-'How to use'!$C$16),$A$2:$A$1001,"&lt;="&amp;(A105+'How to use'!$C$16))&gt;1,"⚠ Repeat","OK"))</f>
        <v/>
      </c>
      <c r="K105" s="8" t="str">
        <f aca="false">IF(OR(B105="",D105=""),"",IFERROR(IF(AND(INDEX(Accounts!$G$2:$G$201,MATCH(B105,Accounts!$A$2:$A$201,0))&gt;=N(INDEX(Subreddits!$B$2:$B$301,MATCH(D105,Subreddits!$A$2:$A$301,0))),INDEX(Accounts!$H$2:$H$201,MATCH(B105,Accounts!$A$2:$A$201,0))&gt;=N(INDEX(Subreddits!$C$2:$C$301,MATCH(D105,Subreddits!$A$2:$A$301,0)))),"Yes","No"),"No data"))</f>
        <v/>
      </c>
    </row>
    <row r="106" customFormat="false" ht="15" hidden="false" customHeight="false" outlineLevel="0" collapsed="false">
      <c r="A106" s="19"/>
      <c r="B106" s="18"/>
      <c r="C106" s="8" t="str">
        <f aca="false">IF(B106="","",IFERROR(INDEX(Accounts!$B$2:$B$201,MATCH(B106,Accounts!$A$2:$A$201,0)),"?"))</f>
        <v/>
      </c>
      <c r="D106" s="18"/>
      <c r="E106" s="18"/>
      <c r="F106" s="18"/>
      <c r="G106" s="20"/>
      <c r="H106" s="20"/>
      <c r="I106" s="18"/>
      <c r="J106" s="8" t="str">
        <f aca="false">IF(OR(C106="",C106="?",D106="",A106=""),"",IF(COUNTIFS($C$2:$C$1001,C106,$D$2:$D$1001,D106,$A$2:$A$1001,"&gt;="&amp;(A106-'How to use'!$C$16),$A$2:$A$1001,"&lt;="&amp;(A106+'How to use'!$C$16))&gt;1,"⚠ Repeat","OK"))</f>
        <v/>
      </c>
      <c r="K106" s="8" t="str">
        <f aca="false">IF(OR(B106="",D106=""),"",IFERROR(IF(AND(INDEX(Accounts!$G$2:$G$201,MATCH(B106,Accounts!$A$2:$A$201,0))&gt;=N(INDEX(Subreddits!$B$2:$B$301,MATCH(D106,Subreddits!$A$2:$A$301,0))),INDEX(Accounts!$H$2:$H$201,MATCH(B106,Accounts!$A$2:$A$201,0))&gt;=N(INDEX(Subreddits!$C$2:$C$301,MATCH(D106,Subreddits!$A$2:$A$301,0)))),"Yes","No"),"No data"))</f>
        <v/>
      </c>
    </row>
    <row r="107" customFormat="false" ht="15" hidden="false" customHeight="false" outlineLevel="0" collapsed="false">
      <c r="A107" s="19"/>
      <c r="B107" s="18"/>
      <c r="C107" s="8" t="str">
        <f aca="false">IF(B107="","",IFERROR(INDEX(Accounts!$B$2:$B$201,MATCH(B107,Accounts!$A$2:$A$201,0)),"?"))</f>
        <v/>
      </c>
      <c r="D107" s="18"/>
      <c r="E107" s="18"/>
      <c r="F107" s="18"/>
      <c r="G107" s="20"/>
      <c r="H107" s="20"/>
      <c r="I107" s="18"/>
      <c r="J107" s="8" t="str">
        <f aca="false">IF(OR(C107="",C107="?",D107="",A107=""),"",IF(COUNTIFS($C$2:$C$1001,C107,$D$2:$D$1001,D107,$A$2:$A$1001,"&gt;="&amp;(A107-'How to use'!$C$16),$A$2:$A$1001,"&lt;="&amp;(A107+'How to use'!$C$16))&gt;1,"⚠ Repeat","OK"))</f>
        <v/>
      </c>
      <c r="K107" s="8" t="str">
        <f aca="false">IF(OR(B107="",D107=""),"",IFERROR(IF(AND(INDEX(Accounts!$G$2:$G$201,MATCH(B107,Accounts!$A$2:$A$201,0))&gt;=N(INDEX(Subreddits!$B$2:$B$301,MATCH(D107,Subreddits!$A$2:$A$301,0))),INDEX(Accounts!$H$2:$H$201,MATCH(B107,Accounts!$A$2:$A$201,0))&gt;=N(INDEX(Subreddits!$C$2:$C$301,MATCH(D107,Subreddits!$A$2:$A$301,0)))),"Yes","No"),"No data"))</f>
        <v/>
      </c>
    </row>
    <row r="108" customFormat="false" ht="15" hidden="false" customHeight="false" outlineLevel="0" collapsed="false">
      <c r="A108" s="19"/>
      <c r="B108" s="18"/>
      <c r="C108" s="8" t="str">
        <f aca="false">IF(B108="","",IFERROR(INDEX(Accounts!$B$2:$B$201,MATCH(B108,Accounts!$A$2:$A$201,0)),"?"))</f>
        <v/>
      </c>
      <c r="D108" s="18"/>
      <c r="E108" s="18"/>
      <c r="F108" s="18"/>
      <c r="G108" s="20"/>
      <c r="H108" s="20"/>
      <c r="I108" s="18"/>
      <c r="J108" s="8" t="str">
        <f aca="false">IF(OR(C108="",C108="?",D108="",A108=""),"",IF(COUNTIFS($C$2:$C$1001,C108,$D$2:$D$1001,D108,$A$2:$A$1001,"&gt;="&amp;(A108-'How to use'!$C$16),$A$2:$A$1001,"&lt;="&amp;(A108+'How to use'!$C$16))&gt;1,"⚠ Repeat","OK"))</f>
        <v/>
      </c>
      <c r="K108" s="8" t="str">
        <f aca="false">IF(OR(B108="",D108=""),"",IFERROR(IF(AND(INDEX(Accounts!$G$2:$G$201,MATCH(B108,Accounts!$A$2:$A$201,0))&gt;=N(INDEX(Subreddits!$B$2:$B$301,MATCH(D108,Subreddits!$A$2:$A$301,0))),INDEX(Accounts!$H$2:$H$201,MATCH(B108,Accounts!$A$2:$A$201,0))&gt;=N(INDEX(Subreddits!$C$2:$C$301,MATCH(D108,Subreddits!$A$2:$A$301,0)))),"Yes","No"),"No data"))</f>
        <v/>
      </c>
    </row>
    <row r="109" customFormat="false" ht="15" hidden="false" customHeight="false" outlineLevel="0" collapsed="false">
      <c r="A109" s="19"/>
      <c r="B109" s="18"/>
      <c r="C109" s="8" t="str">
        <f aca="false">IF(B109="","",IFERROR(INDEX(Accounts!$B$2:$B$201,MATCH(B109,Accounts!$A$2:$A$201,0)),"?"))</f>
        <v/>
      </c>
      <c r="D109" s="18"/>
      <c r="E109" s="18"/>
      <c r="F109" s="18"/>
      <c r="G109" s="20"/>
      <c r="H109" s="20"/>
      <c r="I109" s="18"/>
      <c r="J109" s="8" t="str">
        <f aca="false">IF(OR(C109="",C109="?",D109="",A109=""),"",IF(COUNTIFS($C$2:$C$1001,C109,$D$2:$D$1001,D109,$A$2:$A$1001,"&gt;="&amp;(A109-'How to use'!$C$16),$A$2:$A$1001,"&lt;="&amp;(A109+'How to use'!$C$16))&gt;1,"⚠ Repeat","OK"))</f>
        <v/>
      </c>
      <c r="K109" s="8" t="str">
        <f aca="false">IF(OR(B109="",D109=""),"",IFERROR(IF(AND(INDEX(Accounts!$G$2:$G$201,MATCH(B109,Accounts!$A$2:$A$201,0))&gt;=N(INDEX(Subreddits!$B$2:$B$301,MATCH(D109,Subreddits!$A$2:$A$301,0))),INDEX(Accounts!$H$2:$H$201,MATCH(B109,Accounts!$A$2:$A$201,0))&gt;=N(INDEX(Subreddits!$C$2:$C$301,MATCH(D109,Subreddits!$A$2:$A$301,0)))),"Yes","No"),"No data"))</f>
        <v/>
      </c>
    </row>
    <row r="110" customFormat="false" ht="15" hidden="false" customHeight="false" outlineLevel="0" collapsed="false">
      <c r="A110" s="19"/>
      <c r="B110" s="18"/>
      <c r="C110" s="8" t="str">
        <f aca="false">IF(B110="","",IFERROR(INDEX(Accounts!$B$2:$B$201,MATCH(B110,Accounts!$A$2:$A$201,0)),"?"))</f>
        <v/>
      </c>
      <c r="D110" s="18"/>
      <c r="E110" s="18"/>
      <c r="F110" s="18"/>
      <c r="G110" s="20"/>
      <c r="H110" s="20"/>
      <c r="I110" s="18"/>
      <c r="J110" s="8" t="str">
        <f aca="false">IF(OR(C110="",C110="?",D110="",A110=""),"",IF(COUNTIFS($C$2:$C$1001,C110,$D$2:$D$1001,D110,$A$2:$A$1001,"&gt;="&amp;(A110-'How to use'!$C$16),$A$2:$A$1001,"&lt;="&amp;(A110+'How to use'!$C$16))&gt;1,"⚠ Repeat","OK"))</f>
        <v/>
      </c>
      <c r="K110" s="8" t="str">
        <f aca="false">IF(OR(B110="",D110=""),"",IFERROR(IF(AND(INDEX(Accounts!$G$2:$G$201,MATCH(B110,Accounts!$A$2:$A$201,0))&gt;=N(INDEX(Subreddits!$B$2:$B$301,MATCH(D110,Subreddits!$A$2:$A$301,0))),INDEX(Accounts!$H$2:$H$201,MATCH(B110,Accounts!$A$2:$A$201,0))&gt;=N(INDEX(Subreddits!$C$2:$C$301,MATCH(D110,Subreddits!$A$2:$A$301,0)))),"Yes","No"),"No data"))</f>
        <v/>
      </c>
    </row>
    <row r="111" customFormat="false" ht="15" hidden="false" customHeight="false" outlineLevel="0" collapsed="false">
      <c r="A111" s="19"/>
      <c r="B111" s="18"/>
      <c r="C111" s="8" t="str">
        <f aca="false">IF(B111="","",IFERROR(INDEX(Accounts!$B$2:$B$201,MATCH(B111,Accounts!$A$2:$A$201,0)),"?"))</f>
        <v/>
      </c>
      <c r="D111" s="18"/>
      <c r="E111" s="18"/>
      <c r="F111" s="18"/>
      <c r="G111" s="20"/>
      <c r="H111" s="20"/>
      <c r="I111" s="18"/>
      <c r="J111" s="8" t="str">
        <f aca="false">IF(OR(C111="",C111="?",D111="",A111=""),"",IF(COUNTIFS($C$2:$C$1001,C111,$D$2:$D$1001,D111,$A$2:$A$1001,"&gt;="&amp;(A111-'How to use'!$C$16),$A$2:$A$1001,"&lt;="&amp;(A111+'How to use'!$C$16))&gt;1,"⚠ Repeat","OK"))</f>
        <v/>
      </c>
      <c r="K111" s="8" t="str">
        <f aca="false">IF(OR(B111="",D111=""),"",IFERROR(IF(AND(INDEX(Accounts!$G$2:$G$201,MATCH(B111,Accounts!$A$2:$A$201,0))&gt;=N(INDEX(Subreddits!$B$2:$B$301,MATCH(D111,Subreddits!$A$2:$A$301,0))),INDEX(Accounts!$H$2:$H$201,MATCH(B111,Accounts!$A$2:$A$201,0))&gt;=N(INDEX(Subreddits!$C$2:$C$301,MATCH(D111,Subreddits!$A$2:$A$301,0)))),"Yes","No"),"No data"))</f>
        <v/>
      </c>
    </row>
    <row r="112" customFormat="false" ht="15" hidden="false" customHeight="false" outlineLevel="0" collapsed="false">
      <c r="A112" s="19"/>
      <c r="B112" s="18"/>
      <c r="C112" s="8" t="str">
        <f aca="false">IF(B112="","",IFERROR(INDEX(Accounts!$B$2:$B$201,MATCH(B112,Accounts!$A$2:$A$201,0)),"?"))</f>
        <v/>
      </c>
      <c r="D112" s="18"/>
      <c r="E112" s="18"/>
      <c r="F112" s="18"/>
      <c r="G112" s="20"/>
      <c r="H112" s="20"/>
      <c r="I112" s="18"/>
      <c r="J112" s="8" t="str">
        <f aca="false">IF(OR(C112="",C112="?",D112="",A112=""),"",IF(COUNTIFS($C$2:$C$1001,C112,$D$2:$D$1001,D112,$A$2:$A$1001,"&gt;="&amp;(A112-'How to use'!$C$16),$A$2:$A$1001,"&lt;="&amp;(A112+'How to use'!$C$16))&gt;1,"⚠ Repeat","OK"))</f>
        <v/>
      </c>
      <c r="K112" s="8" t="str">
        <f aca="false">IF(OR(B112="",D112=""),"",IFERROR(IF(AND(INDEX(Accounts!$G$2:$G$201,MATCH(B112,Accounts!$A$2:$A$201,0))&gt;=N(INDEX(Subreddits!$B$2:$B$301,MATCH(D112,Subreddits!$A$2:$A$301,0))),INDEX(Accounts!$H$2:$H$201,MATCH(B112,Accounts!$A$2:$A$201,0))&gt;=N(INDEX(Subreddits!$C$2:$C$301,MATCH(D112,Subreddits!$A$2:$A$301,0)))),"Yes","No"),"No data"))</f>
        <v/>
      </c>
    </row>
    <row r="113" customFormat="false" ht="15" hidden="false" customHeight="false" outlineLevel="0" collapsed="false">
      <c r="A113" s="19"/>
      <c r="B113" s="18"/>
      <c r="C113" s="8" t="str">
        <f aca="false">IF(B113="","",IFERROR(INDEX(Accounts!$B$2:$B$201,MATCH(B113,Accounts!$A$2:$A$201,0)),"?"))</f>
        <v/>
      </c>
      <c r="D113" s="18"/>
      <c r="E113" s="18"/>
      <c r="F113" s="18"/>
      <c r="G113" s="20"/>
      <c r="H113" s="20"/>
      <c r="I113" s="18"/>
      <c r="J113" s="8" t="str">
        <f aca="false">IF(OR(C113="",C113="?",D113="",A113=""),"",IF(COUNTIFS($C$2:$C$1001,C113,$D$2:$D$1001,D113,$A$2:$A$1001,"&gt;="&amp;(A113-'How to use'!$C$16),$A$2:$A$1001,"&lt;="&amp;(A113+'How to use'!$C$16))&gt;1,"⚠ Repeat","OK"))</f>
        <v/>
      </c>
      <c r="K113" s="8" t="str">
        <f aca="false">IF(OR(B113="",D113=""),"",IFERROR(IF(AND(INDEX(Accounts!$G$2:$G$201,MATCH(B113,Accounts!$A$2:$A$201,0))&gt;=N(INDEX(Subreddits!$B$2:$B$301,MATCH(D113,Subreddits!$A$2:$A$301,0))),INDEX(Accounts!$H$2:$H$201,MATCH(B113,Accounts!$A$2:$A$201,0))&gt;=N(INDEX(Subreddits!$C$2:$C$301,MATCH(D113,Subreddits!$A$2:$A$301,0)))),"Yes","No"),"No data"))</f>
        <v/>
      </c>
    </row>
    <row r="114" customFormat="false" ht="15" hidden="false" customHeight="false" outlineLevel="0" collapsed="false">
      <c r="A114" s="19"/>
      <c r="B114" s="18"/>
      <c r="C114" s="8" t="str">
        <f aca="false">IF(B114="","",IFERROR(INDEX(Accounts!$B$2:$B$201,MATCH(B114,Accounts!$A$2:$A$201,0)),"?"))</f>
        <v/>
      </c>
      <c r="D114" s="18"/>
      <c r="E114" s="18"/>
      <c r="F114" s="18"/>
      <c r="G114" s="20"/>
      <c r="H114" s="20"/>
      <c r="I114" s="18"/>
      <c r="J114" s="8" t="str">
        <f aca="false">IF(OR(C114="",C114="?",D114="",A114=""),"",IF(COUNTIFS($C$2:$C$1001,C114,$D$2:$D$1001,D114,$A$2:$A$1001,"&gt;="&amp;(A114-'How to use'!$C$16),$A$2:$A$1001,"&lt;="&amp;(A114+'How to use'!$C$16))&gt;1,"⚠ Repeat","OK"))</f>
        <v/>
      </c>
      <c r="K114" s="8" t="str">
        <f aca="false">IF(OR(B114="",D114=""),"",IFERROR(IF(AND(INDEX(Accounts!$G$2:$G$201,MATCH(B114,Accounts!$A$2:$A$201,0))&gt;=N(INDEX(Subreddits!$B$2:$B$301,MATCH(D114,Subreddits!$A$2:$A$301,0))),INDEX(Accounts!$H$2:$H$201,MATCH(B114,Accounts!$A$2:$A$201,0))&gt;=N(INDEX(Subreddits!$C$2:$C$301,MATCH(D114,Subreddits!$A$2:$A$301,0)))),"Yes","No"),"No data"))</f>
        <v/>
      </c>
    </row>
    <row r="115" customFormat="false" ht="15" hidden="false" customHeight="false" outlineLevel="0" collapsed="false">
      <c r="A115" s="19"/>
      <c r="B115" s="18"/>
      <c r="C115" s="8" t="str">
        <f aca="false">IF(B115="","",IFERROR(INDEX(Accounts!$B$2:$B$201,MATCH(B115,Accounts!$A$2:$A$201,0)),"?"))</f>
        <v/>
      </c>
      <c r="D115" s="18"/>
      <c r="E115" s="18"/>
      <c r="F115" s="18"/>
      <c r="G115" s="20"/>
      <c r="H115" s="20"/>
      <c r="I115" s="18"/>
      <c r="J115" s="8" t="str">
        <f aca="false">IF(OR(C115="",C115="?",D115="",A115=""),"",IF(COUNTIFS($C$2:$C$1001,C115,$D$2:$D$1001,D115,$A$2:$A$1001,"&gt;="&amp;(A115-'How to use'!$C$16),$A$2:$A$1001,"&lt;="&amp;(A115+'How to use'!$C$16))&gt;1,"⚠ Repeat","OK"))</f>
        <v/>
      </c>
      <c r="K115" s="8" t="str">
        <f aca="false">IF(OR(B115="",D115=""),"",IFERROR(IF(AND(INDEX(Accounts!$G$2:$G$201,MATCH(B115,Accounts!$A$2:$A$201,0))&gt;=N(INDEX(Subreddits!$B$2:$B$301,MATCH(D115,Subreddits!$A$2:$A$301,0))),INDEX(Accounts!$H$2:$H$201,MATCH(B115,Accounts!$A$2:$A$201,0))&gt;=N(INDEX(Subreddits!$C$2:$C$301,MATCH(D115,Subreddits!$A$2:$A$301,0)))),"Yes","No"),"No data"))</f>
        <v/>
      </c>
    </row>
    <row r="116" customFormat="false" ht="15" hidden="false" customHeight="false" outlineLevel="0" collapsed="false">
      <c r="A116" s="19"/>
      <c r="B116" s="18"/>
      <c r="C116" s="8" t="str">
        <f aca="false">IF(B116="","",IFERROR(INDEX(Accounts!$B$2:$B$201,MATCH(B116,Accounts!$A$2:$A$201,0)),"?"))</f>
        <v/>
      </c>
      <c r="D116" s="18"/>
      <c r="E116" s="18"/>
      <c r="F116" s="18"/>
      <c r="G116" s="20"/>
      <c r="H116" s="20"/>
      <c r="I116" s="18"/>
      <c r="J116" s="8" t="str">
        <f aca="false">IF(OR(C116="",C116="?",D116="",A116=""),"",IF(COUNTIFS($C$2:$C$1001,C116,$D$2:$D$1001,D116,$A$2:$A$1001,"&gt;="&amp;(A116-'How to use'!$C$16),$A$2:$A$1001,"&lt;="&amp;(A116+'How to use'!$C$16))&gt;1,"⚠ Repeat","OK"))</f>
        <v/>
      </c>
      <c r="K116" s="8" t="str">
        <f aca="false">IF(OR(B116="",D116=""),"",IFERROR(IF(AND(INDEX(Accounts!$G$2:$G$201,MATCH(B116,Accounts!$A$2:$A$201,0))&gt;=N(INDEX(Subreddits!$B$2:$B$301,MATCH(D116,Subreddits!$A$2:$A$301,0))),INDEX(Accounts!$H$2:$H$201,MATCH(B116,Accounts!$A$2:$A$201,0))&gt;=N(INDEX(Subreddits!$C$2:$C$301,MATCH(D116,Subreddits!$A$2:$A$301,0)))),"Yes","No"),"No data"))</f>
        <v/>
      </c>
    </row>
    <row r="117" customFormat="false" ht="15" hidden="false" customHeight="false" outlineLevel="0" collapsed="false">
      <c r="A117" s="19"/>
      <c r="B117" s="18"/>
      <c r="C117" s="8" t="str">
        <f aca="false">IF(B117="","",IFERROR(INDEX(Accounts!$B$2:$B$201,MATCH(B117,Accounts!$A$2:$A$201,0)),"?"))</f>
        <v/>
      </c>
      <c r="D117" s="18"/>
      <c r="E117" s="18"/>
      <c r="F117" s="18"/>
      <c r="G117" s="20"/>
      <c r="H117" s="20"/>
      <c r="I117" s="18"/>
      <c r="J117" s="8" t="str">
        <f aca="false">IF(OR(C117="",C117="?",D117="",A117=""),"",IF(COUNTIFS($C$2:$C$1001,C117,$D$2:$D$1001,D117,$A$2:$A$1001,"&gt;="&amp;(A117-'How to use'!$C$16),$A$2:$A$1001,"&lt;="&amp;(A117+'How to use'!$C$16))&gt;1,"⚠ Repeat","OK"))</f>
        <v/>
      </c>
      <c r="K117" s="8" t="str">
        <f aca="false">IF(OR(B117="",D117=""),"",IFERROR(IF(AND(INDEX(Accounts!$G$2:$G$201,MATCH(B117,Accounts!$A$2:$A$201,0))&gt;=N(INDEX(Subreddits!$B$2:$B$301,MATCH(D117,Subreddits!$A$2:$A$301,0))),INDEX(Accounts!$H$2:$H$201,MATCH(B117,Accounts!$A$2:$A$201,0))&gt;=N(INDEX(Subreddits!$C$2:$C$301,MATCH(D117,Subreddits!$A$2:$A$301,0)))),"Yes","No"),"No data"))</f>
        <v/>
      </c>
    </row>
    <row r="118" customFormat="false" ht="15" hidden="false" customHeight="false" outlineLevel="0" collapsed="false">
      <c r="A118" s="19"/>
      <c r="B118" s="18"/>
      <c r="C118" s="8" t="str">
        <f aca="false">IF(B118="","",IFERROR(INDEX(Accounts!$B$2:$B$201,MATCH(B118,Accounts!$A$2:$A$201,0)),"?"))</f>
        <v/>
      </c>
      <c r="D118" s="18"/>
      <c r="E118" s="18"/>
      <c r="F118" s="18"/>
      <c r="G118" s="20"/>
      <c r="H118" s="20"/>
      <c r="I118" s="18"/>
      <c r="J118" s="8" t="str">
        <f aca="false">IF(OR(C118="",C118="?",D118="",A118=""),"",IF(COUNTIFS($C$2:$C$1001,C118,$D$2:$D$1001,D118,$A$2:$A$1001,"&gt;="&amp;(A118-'How to use'!$C$16),$A$2:$A$1001,"&lt;="&amp;(A118+'How to use'!$C$16))&gt;1,"⚠ Repeat","OK"))</f>
        <v/>
      </c>
      <c r="K118" s="8" t="str">
        <f aca="false">IF(OR(B118="",D118=""),"",IFERROR(IF(AND(INDEX(Accounts!$G$2:$G$201,MATCH(B118,Accounts!$A$2:$A$201,0))&gt;=N(INDEX(Subreddits!$B$2:$B$301,MATCH(D118,Subreddits!$A$2:$A$301,0))),INDEX(Accounts!$H$2:$H$201,MATCH(B118,Accounts!$A$2:$A$201,0))&gt;=N(INDEX(Subreddits!$C$2:$C$301,MATCH(D118,Subreddits!$A$2:$A$301,0)))),"Yes","No"),"No data"))</f>
        <v/>
      </c>
    </row>
    <row r="119" customFormat="false" ht="15" hidden="false" customHeight="false" outlineLevel="0" collapsed="false">
      <c r="A119" s="19"/>
      <c r="B119" s="18"/>
      <c r="C119" s="8" t="str">
        <f aca="false">IF(B119="","",IFERROR(INDEX(Accounts!$B$2:$B$201,MATCH(B119,Accounts!$A$2:$A$201,0)),"?"))</f>
        <v/>
      </c>
      <c r="D119" s="18"/>
      <c r="E119" s="18"/>
      <c r="F119" s="18"/>
      <c r="G119" s="20"/>
      <c r="H119" s="20"/>
      <c r="I119" s="18"/>
      <c r="J119" s="8" t="str">
        <f aca="false">IF(OR(C119="",C119="?",D119="",A119=""),"",IF(COUNTIFS($C$2:$C$1001,C119,$D$2:$D$1001,D119,$A$2:$A$1001,"&gt;="&amp;(A119-'How to use'!$C$16),$A$2:$A$1001,"&lt;="&amp;(A119+'How to use'!$C$16))&gt;1,"⚠ Repeat","OK"))</f>
        <v/>
      </c>
      <c r="K119" s="8" t="str">
        <f aca="false">IF(OR(B119="",D119=""),"",IFERROR(IF(AND(INDEX(Accounts!$G$2:$G$201,MATCH(B119,Accounts!$A$2:$A$201,0))&gt;=N(INDEX(Subreddits!$B$2:$B$301,MATCH(D119,Subreddits!$A$2:$A$301,0))),INDEX(Accounts!$H$2:$H$201,MATCH(B119,Accounts!$A$2:$A$201,0))&gt;=N(INDEX(Subreddits!$C$2:$C$301,MATCH(D119,Subreddits!$A$2:$A$301,0)))),"Yes","No"),"No data"))</f>
        <v/>
      </c>
    </row>
    <row r="120" customFormat="false" ht="15" hidden="false" customHeight="false" outlineLevel="0" collapsed="false">
      <c r="A120" s="19"/>
      <c r="B120" s="18"/>
      <c r="C120" s="8" t="str">
        <f aca="false">IF(B120="","",IFERROR(INDEX(Accounts!$B$2:$B$201,MATCH(B120,Accounts!$A$2:$A$201,0)),"?"))</f>
        <v/>
      </c>
      <c r="D120" s="18"/>
      <c r="E120" s="18"/>
      <c r="F120" s="18"/>
      <c r="G120" s="20"/>
      <c r="H120" s="20"/>
      <c r="I120" s="18"/>
      <c r="J120" s="8" t="str">
        <f aca="false">IF(OR(C120="",C120="?",D120="",A120=""),"",IF(COUNTIFS($C$2:$C$1001,C120,$D$2:$D$1001,D120,$A$2:$A$1001,"&gt;="&amp;(A120-'How to use'!$C$16),$A$2:$A$1001,"&lt;="&amp;(A120+'How to use'!$C$16))&gt;1,"⚠ Repeat","OK"))</f>
        <v/>
      </c>
      <c r="K120" s="8" t="str">
        <f aca="false">IF(OR(B120="",D120=""),"",IFERROR(IF(AND(INDEX(Accounts!$G$2:$G$201,MATCH(B120,Accounts!$A$2:$A$201,0))&gt;=N(INDEX(Subreddits!$B$2:$B$301,MATCH(D120,Subreddits!$A$2:$A$301,0))),INDEX(Accounts!$H$2:$H$201,MATCH(B120,Accounts!$A$2:$A$201,0))&gt;=N(INDEX(Subreddits!$C$2:$C$301,MATCH(D120,Subreddits!$A$2:$A$301,0)))),"Yes","No"),"No data"))</f>
        <v/>
      </c>
    </row>
    <row r="121" customFormat="false" ht="15" hidden="false" customHeight="false" outlineLevel="0" collapsed="false">
      <c r="A121" s="19"/>
      <c r="B121" s="18"/>
      <c r="C121" s="8" t="str">
        <f aca="false">IF(B121="","",IFERROR(INDEX(Accounts!$B$2:$B$201,MATCH(B121,Accounts!$A$2:$A$201,0)),"?"))</f>
        <v/>
      </c>
      <c r="D121" s="18"/>
      <c r="E121" s="18"/>
      <c r="F121" s="18"/>
      <c r="G121" s="20"/>
      <c r="H121" s="20"/>
      <c r="I121" s="18"/>
      <c r="J121" s="8" t="str">
        <f aca="false">IF(OR(C121="",C121="?",D121="",A121=""),"",IF(COUNTIFS($C$2:$C$1001,C121,$D$2:$D$1001,D121,$A$2:$A$1001,"&gt;="&amp;(A121-'How to use'!$C$16),$A$2:$A$1001,"&lt;="&amp;(A121+'How to use'!$C$16))&gt;1,"⚠ Repeat","OK"))</f>
        <v/>
      </c>
      <c r="K121" s="8" t="str">
        <f aca="false">IF(OR(B121="",D121=""),"",IFERROR(IF(AND(INDEX(Accounts!$G$2:$G$201,MATCH(B121,Accounts!$A$2:$A$201,0))&gt;=N(INDEX(Subreddits!$B$2:$B$301,MATCH(D121,Subreddits!$A$2:$A$301,0))),INDEX(Accounts!$H$2:$H$201,MATCH(B121,Accounts!$A$2:$A$201,0))&gt;=N(INDEX(Subreddits!$C$2:$C$301,MATCH(D121,Subreddits!$A$2:$A$301,0)))),"Yes","No"),"No data"))</f>
        <v/>
      </c>
    </row>
    <row r="122" customFormat="false" ht="15" hidden="false" customHeight="false" outlineLevel="0" collapsed="false">
      <c r="A122" s="19"/>
      <c r="B122" s="18"/>
      <c r="C122" s="8" t="str">
        <f aca="false">IF(B122="","",IFERROR(INDEX(Accounts!$B$2:$B$201,MATCH(B122,Accounts!$A$2:$A$201,0)),"?"))</f>
        <v/>
      </c>
      <c r="D122" s="18"/>
      <c r="E122" s="18"/>
      <c r="F122" s="18"/>
      <c r="G122" s="20"/>
      <c r="H122" s="20"/>
      <c r="I122" s="18"/>
      <c r="J122" s="8" t="str">
        <f aca="false">IF(OR(C122="",C122="?",D122="",A122=""),"",IF(COUNTIFS($C$2:$C$1001,C122,$D$2:$D$1001,D122,$A$2:$A$1001,"&gt;="&amp;(A122-'How to use'!$C$16),$A$2:$A$1001,"&lt;="&amp;(A122+'How to use'!$C$16))&gt;1,"⚠ Repeat","OK"))</f>
        <v/>
      </c>
      <c r="K122" s="8" t="str">
        <f aca="false">IF(OR(B122="",D122=""),"",IFERROR(IF(AND(INDEX(Accounts!$G$2:$G$201,MATCH(B122,Accounts!$A$2:$A$201,0))&gt;=N(INDEX(Subreddits!$B$2:$B$301,MATCH(D122,Subreddits!$A$2:$A$301,0))),INDEX(Accounts!$H$2:$H$201,MATCH(B122,Accounts!$A$2:$A$201,0))&gt;=N(INDEX(Subreddits!$C$2:$C$301,MATCH(D122,Subreddits!$A$2:$A$301,0)))),"Yes","No"),"No data"))</f>
        <v/>
      </c>
    </row>
    <row r="123" customFormat="false" ht="15" hidden="false" customHeight="false" outlineLevel="0" collapsed="false">
      <c r="A123" s="19"/>
      <c r="B123" s="18"/>
      <c r="C123" s="8" t="str">
        <f aca="false">IF(B123="","",IFERROR(INDEX(Accounts!$B$2:$B$201,MATCH(B123,Accounts!$A$2:$A$201,0)),"?"))</f>
        <v/>
      </c>
      <c r="D123" s="18"/>
      <c r="E123" s="18"/>
      <c r="F123" s="18"/>
      <c r="G123" s="20"/>
      <c r="H123" s="20"/>
      <c r="I123" s="18"/>
      <c r="J123" s="8" t="str">
        <f aca="false">IF(OR(C123="",C123="?",D123="",A123=""),"",IF(COUNTIFS($C$2:$C$1001,C123,$D$2:$D$1001,D123,$A$2:$A$1001,"&gt;="&amp;(A123-'How to use'!$C$16),$A$2:$A$1001,"&lt;="&amp;(A123+'How to use'!$C$16))&gt;1,"⚠ Repeat","OK"))</f>
        <v/>
      </c>
      <c r="K123" s="8" t="str">
        <f aca="false">IF(OR(B123="",D123=""),"",IFERROR(IF(AND(INDEX(Accounts!$G$2:$G$201,MATCH(B123,Accounts!$A$2:$A$201,0))&gt;=N(INDEX(Subreddits!$B$2:$B$301,MATCH(D123,Subreddits!$A$2:$A$301,0))),INDEX(Accounts!$H$2:$H$201,MATCH(B123,Accounts!$A$2:$A$201,0))&gt;=N(INDEX(Subreddits!$C$2:$C$301,MATCH(D123,Subreddits!$A$2:$A$301,0)))),"Yes","No"),"No data"))</f>
        <v/>
      </c>
    </row>
    <row r="124" customFormat="false" ht="15" hidden="false" customHeight="false" outlineLevel="0" collapsed="false">
      <c r="A124" s="19"/>
      <c r="B124" s="18"/>
      <c r="C124" s="8" t="str">
        <f aca="false">IF(B124="","",IFERROR(INDEX(Accounts!$B$2:$B$201,MATCH(B124,Accounts!$A$2:$A$201,0)),"?"))</f>
        <v/>
      </c>
      <c r="D124" s="18"/>
      <c r="E124" s="18"/>
      <c r="F124" s="18"/>
      <c r="G124" s="20"/>
      <c r="H124" s="20"/>
      <c r="I124" s="18"/>
      <c r="J124" s="8" t="str">
        <f aca="false">IF(OR(C124="",C124="?",D124="",A124=""),"",IF(COUNTIFS($C$2:$C$1001,C124,$D$2:$D$1001,D124,$A$2:$A$1001,"&gt;="&amp;(A124-'How to use'!$C$16),$A$2:$A$1001,"&lt;="&amp;(A124+'How to use'!$C$16))&gt;1,"⚠ Repeat","OK"))</f>
        <v/>
      </c>
      <c r="K124" s="8" t="str">
        <f aca="false">IF(OR(B124="",D124=""),"",IFERROR(IF(AND(INDEX(Accounts!$G$2:$G$201,MATCH(B124,Accounts!$A$2:$A$201,0))&gt;=N(INDEX(Subreddits!$B$2:$B$301,MATCH(D124,Subreddits!$A$2:$A$301,0))),INDEX(Accounts!$H$2:$H$201,MATCH(B124,Accounts!$A$2:$A$201,0))&gt;=N(INDEX(Subreddits!$C$2:$C$301,MATCH(D124,Subreddits!$A$2:$A$301,0)))),"Yes","No"),"No data"))</f>
        <v/>
      </c>
    </row>
    <row r="125" customFormat="false" ht="15" hidden="false" customHeight="false" outlineLevel="0" collapsed="false">
      <c r="A125" s="19"/>
      <c r="B125" s="18"/>
      <c r="C125" s="8" t="str">
        <f aca="false">IF(B125="","",IFERROR(INDEX(Accounts!$B$2:$B$201,MATCH(B125,Accounts!$A$2:$A$201,0)),"?"))</f>
        <v/>
      </c>
      <c r="D125" s="18"/>
      <c r="E125" s="18"/>
      <c r="F125" s="18"/>
      <c r="G125" s="20"/>
      <c r="H125" s="20"/>
      <c r="I125" s="18"/>
      <c r="J125" s="8" t="str">
        <f aca="false">IF(OR(C125="",C125="?",D125="",A125=""),"",IF(COUNTIFS($C$2:$C$1001,C125,$D$2:$D$1001,D125,$A$2:$A$1001,"&gt;="&amp;(A125-'How to use'!$C$16),$A$2:$A$1001,"&lt;="&amp;(A125+'How to use'!$C$16))&gt;1,"⚠ Repeat","OK"))</f>
        <v/>
      </c>
      <c r="K125" s="8" t="str">
        <f aca="false">IF(OR(B125="",D125=""),"",IFERROR(IF(AND(INDEX(Accounts!$G$2:$G$201,MATCH(B125,Accounts!$A$2:$A$201,0))&gt;=N(INDEX(Subreddits!$B$2:$B$301,MATCH(D125,Subreddits!$A$2:$A$301,0))),INDEX(Accounts!$H$2:$H$201,MATCH(B125,Accounts!$A$2:$A$201,0))&gt;=N(INDEX(Subreddits!$C$2:$C$301,MATCH(D125,Subreddits!$A$2:$A$301,0)))),"Yes","No"),"No data"))</f>
        <v/>
      </c>
    </row>
    <row r="126" customFormat="false" ht="15" hidden="false" customHeight="false" outlineLevel="0" collapsed="false">
      <c r="A126" s="19"/>
      <c r="B126" s="18"/>
      <c r="C126" s="8" t="str">
        <f aca="false">IF(B126="","",IFERROR(INDEX(Accounts!$B$2:$B$201,MATCH(B126,Accounts!$A$2:$A$201,0)),"?"))</f>
        <v/>
      </c>
      <c r="D126" s="18"/>
      <c r="E126" s="18"/>
      <c r="F126" s="18"/>
      <c r="G126" s="20"/>
      <c r="H126" s="20"/>
      <c r="I126" s="18"/>
      <c r="J126" s="8" t="str">
        <f aca="false">IF(OR(C126="",C126="?",D126="",A126=""),"",IF(COUNTIFS($C$2:$C$1001,C126,$D$2:$D$1001,D126,$A$2:$A$1001,"&gt;="&amp;(A126-'How to use'!$C$16),$A$2:$A$1001,"&lt;="&amp;(A126+'How to use'!$C$16))&gt;1,"⚠ Repeat","OK"))</f>
        <v/>
      </c>
      <c r="K126" s="8" t="str">
        <f aca="false">IF(OR(B126="",D126=""),"",IFERROR(IF(AND(INDEX(Accounts!$G$2:$G$201,MATCH(B126,Accounts!$A$2:$A$201,0))&gt;=N(INDEX(Subreddits!$B$2:$B$301,MATCH(D126,Subreddits!$A$2:$A$301,0))),INDEX(Accounts!$H$2:$H$201,MATCH(B126,Accounts!$A$2:$A$201,0))&gt;=N(INDEX(Subreddits!$C$2:$C$301,MATCH(D126,Subreddits!$A$2:$A$301,0)))),"Yes","No"),"No data"))</f>
        <v/>
      </c>
    </row>
    <row r="127" customFormat="false" ht="15" hidden="false" customHeight="false" outlineLevel="0" collapsed="false">
      <c r="A127" s="19"/>
      <c r="B127" s="18"/>
      <c r="C127" s="8" t="str">
        <f aca="false">IF(B127="","",IFERROR(INDEX(Accounts!$B$2:$B$201,MATCH(B127,Accounts!$A$2:$A$201,0)),"?"))</f>
        <v/>
      </c>
      <c r="D127" s="18"/>
      <c r="E127" s="18"/>
      <c r="F127" s="18"/>
      <c r="G127" s="20"/>
      <c r="H127" s="20"/>
      <c r="I127" s="18"/>
      <c r="J127" s="8" t="str">
        <f aca="false">IF(OR(C127="",C127="?",D127="",A127=""),"",IF(COUNTIFS($C$2:$C$1001,C127,$D$2:$D$1001,D127,$A$2:$A$1001,"&gt;="&amp;(A127-'How to use'!$C$16),$A$2:$A$1001,"&lt;="&amp;(A127+'How to use'!$C$16))&gt;1,"⚠ Repeat","OK"))</f>
        <v/>
      </c>
      <c r="K127" s="8" t="str">
        <f aca="false">IF(OR(B127="",D127=""),"",IFERROR(IF(AND(INDEX(Accounts!$G$2:$G$201,MATCH(B127,Accounts!$A$2:$A$201,0))&gt;=N(INDEX(Subreddits!$B$2:$B$301,MATCH(D127,Subreddits!$A$2:$A$301,0))),INDEX(Accounts!$H$2:$H$201,MATCH(B127,Accounts!$A$2:$A$201,0))&gt;=N(INDEX(Subreddits!$C$2:$C$301,MATCH(D127,Subreddits!$A$2:$A$301,0)))),"Yes","No"),"No data"))</f>
        <v/>
      </c>
    </row>
    <row r="128" customFormat="false" ht="15" hidden="false" customHeight="false" outlineLevel="0" collapsed="false">
      <c r="A128" s="19"/>
      <c r="B128" s="18"/>
      <c r="C128" s="8" t="str">
        <f aca="false">IF(B128="","",IFERROR(INDEX(Accounts!$B$2:$B$201,MATCH(B128,Accounts!$A$2:$A$201,0)),"?"))</f>
        <v/>
      </c>
      <c r="D128" s="18"/>
      <c r="E128" s="18"/>
      <c r="F128" s="18"/>
      <c r="G128" s="20"/>
      <c r="H128" s="20"/>
      <c r="I128" s="18"/>
      <c r="J128" s="8" t="str">
        <f aca="false">IF(OR(C128="",C128="?",D128="",A128=""),"",IF(COUNTIFS($C$2:$C$1001,C128,$D$2:$D$1001,D128,$A$2:$A$1001,"&gt;="&amp;(A128-'How to use'!$C$16),$A$2:$A$1001,"&lt;="&amp;(A128+'How to use'!$C$16))&gt;1,"⚠ Repeat","OK"))</f>
        <v/>
      </c>
      <c r="K128" s="8" t="str">
        <f aca="false">IF(OR(B128="",D128=""),"",IFERROR(IF(AND(INDEX(Accounts!$G$2:$G$201,MATCH(B128,Accounts!$A$2:$A$201,0))&gt;=N(INDEX(Subreddits!$B$2:$B$301,MATCH(D128,Subreddits!$A$2:$A$301,0))),INDEX(Accounts!$H$2:$H$201,MATCH(B128,Accounts!$A$2:$A$201,0))&gt;=N(INDEX(Subreddits!$C$2:$C$301,MATCH(D128,Subreddits!$A$2:$A$301,0)))),"Yes","No"),"No data"))</f>
        <v/>
      </c>
    </row>
    <row r="129" customFormat="false" ht="15" hidden="false" customHeight="false" outlineLevel="0" collapsed="false">
      <c r="A129" s="19"/>
      <c r="B129" s="18"/>
      <c r="C129" s="8" t="str">
        <f aca="false">IF(B129="","",IFERROR(INDEX(Accounts!$B$2:$B$201,MATCH(B129,Accounts!$A$2:$A$201,0)),"?"))</f>
        <v/>
      </c>
      <c r="D129" s="18"/>
      <c r="E129" s="18"/>
      <c r="F129" s="18"/>
      <c r="G129" s="20"/>
      <c r="H129" s="20"/>
      <c r="I129" s="18"/>
      <c r="J129" s="8" t="str">
        <f aca="false">IF(OR(C129="",C129="?",D129="",A129=""),"",IF(COUNTIFS($C$2:$C$1001,C129,$D$2:$D$1001,D129,$A$2:$A$1001,"&gt;="&amp;(A129-'How to use'!$C$16),$A$2:$A$1001,"&lt;="&amp;(A129+'How to use'!$C$16))&gt;1,"⚠ Repeat","OK"))</f>
        <v/>
      </c>
      <c r="K129" s="8" t="str">
        <f aca="false">IF(OR(B129="",D129=""),"",IFERROR(IF(AND(INDEX(Accounts!$G$2:$G$201,MATCH(B129,Accounts!$A$2:$A$201,0))&gt;=N(INDEX(Subreddits!$B$2:$B$301,MATCH(D129,Subreddits!$A$2:$A$301,0))),INDEX(Accounts!$H$2:$H$201,MATCH(B129,Accounts!$A$2:$A$201,0))&gt;=N(INDEX(Subreddits!$C$2:$C$301,MATCH(D129,Subreddits!$A$2:$A$301,0)))),"Yes","No"),"No data"))</f>
        <v/>
      </c>
    </row>
    <row r="130" customFormat="false" ht="15" hidden="false" customHeight="false" outlineLevel="0" collapsed="false">
      <c r="A130" s="19"/>
      <c r="B130" s="18"/>
      <c r="C130" s="8" t="str">
        <f aca="false">IF(B130="","",IFERROR(INDEX(Accounts!$B$2:$B$201,MATCH(B130,Accounts!$A$2:$A$201,0)),"?"))</f>
        <v/>
      </c>
      <c r="D130" s="18"/>
      <c r="E130" s="18"/>
      <c r="F130" s="18"/>
      <c r="G130" s="20"/>
      <c r="H130" s="20"/>
      <c r="I130" s="18"/>
      <c r="J130" s="8" t="str">
        <f aca="false">IF(OR(C130="",C130="?",D130="",A130=""),"",IF(COUNTIFS($C$2:$C$1001,C130,$D$2:$D$1001,D130,$A$2:$A$1001,"&gt;="&amp;(A130-'How to use'!$C$16),$A$2:$A$1001,"&lt;="&amp;(A130+'How to use'!$C$16))&gt;1,"⚠ Repeat","OK"))</f>
        <v/>
      </c>
      <c r="K130" s="8" t="str">
        <f aca="false">IF(OR(B130="",D130=""),"",IFERROR(IF(AND(INDEX(Accounts!$G$2:$G$201,MATCH(B130,Accounts!$A$2:$A$201,0))&gt;=N(INDEX(Subreddits!$B$2:$B$301,MATCH(D130,Subreddits!$A$2:$A$301,0))),INDEX(Accounts!$H$2:$H$201,MATCH(B130,Accounts!$A$2:$A$201,0))&gt;=N(INDEX(Subreddits!$C$2:$C$301,MATCH(D130,Subreddits!$A$2:$A$301,0)))),"Yes","No"),"No data"))</f>
        <v/>
      </c>
    </row>
    <row r="131" customFormat="false" ht="15" hidden="false" customHeight="false" outlineLevel="0" collapsed="false">
      <c r="A131" s="19"/>
      <c r="B131" s="18"/>
      <c r="C131" s="8" t="str">
        <f aca="false">IF(B131="","",IFERROR(INDEX(Accounts!$B$2:$B$201,MATCH(B131,Accounts!$A$2:$A$201,0)),"?"))</f>
        <v/>
      </c>
      <c r="D131" s="18"/>
      <c r="E131" s="18"/>
      <c r="F131" s="18"/>
      <c r="G131" s="20"/>
      <c r="H131" s="20"/>
      <c r="I131" s="18"/>
      <c r="J131" s="8" t="str">
        <f aca="false">IF(OR(C131="",C131="?",D131="",A131=""),"",IF(COUNTIFS($C$2:$C$1001,C131,$D$2:$D$1001,D131,$A$2:$A$1001,"&gt;="&amp;(A131-'How to use'!$C$16),$A$2:$A$1001,"&lt;="&amp;(A131+'How to use'!$C$16))&gt;1,"⚠ Repeat","OK"))</f>
        <v/>
      </c>
      <c r="K131" s="8" t="str">
        <f aca="false">IF(OR(B131="",D131=""),"",IFERROR(IF(AND(INDEX(Accounts!$G$2:$G$201,MATCH(B131,Accounts!$A$2:$A$201,0))&gt;=N(INDEX(Subreddits!$B$2:$B$301,MATCH(D131,Subreddits!$A$2:$A$301,0))),INDEX(Accounts!$H$2:$H$201,MATCH(B131,Accounts!$A$2:$A$201,0))&gt;=N(INDEX(Subreddits!$C$2:$C$301,MATCH(D131,Subreddits!$A$2:$A$301,0)))),"Yes","No"),"No data"))</f>
        <v/>
      </c>
    </row>
    <row r="132" customFormat="false" ht="15" hidden="false" customHeight="false" outlineLevel="0" collapsed="false">
      <c r="A132" s="19"/>
      <c r="B132" s="18"/>
      <c r="C132" s="8" t="str">
        <f aca="false">IF(B132="","",IFERROR(INDEX(Accounts!$B$2:$B$201,MATCH(B132,Accounts!$A$2:$A$201,0)),"?"))</f>
        <v/>
      </c>
      <c r="D132" s="18"/>
      <c r="E132" s="18"/>
      <c r="F132" s="18"/>
      <c r="G132" s="20"/>
      <c r="H132" s="20"/>
      <c r="I132" s="18"/>
      <c r="J132" s="8" t="str">
        <f aca="false">IF(OR(C132="",C132="?",D132="",A132=""),"",IF(COUNTIFS($C$2:$C$1001,C132,$D$2:$D$1001,D132,$A$2:$A$1001,"&gt;="&amp;(A132-'How to use'!$C$16),$A$2:$A$1001,"&lt;="&amp;(A132+'How to use'!$C$16))&gt;1,"⚠ Repeat","OK"))</f>
        <v/>
      </c>
      <c r="K132" s="8" t="str">
        <f aca="false">IF(OR(B132="",D132=""),"",IFERROR(IF(AND(INDEX(Accounts!$G$2:$G$201,MATCH(B132,Accounts!$A$2:$A$201,0))&gt;=N(INDEX(Subreddits!$B$2:$B$301,MATCH(D132,Subreddits!$A$2:$A$301,0))),INDEX(Accounts!$H$2:$H$201,MATCH(B132,Accounts!$A$2:$A$201,0))&gt;=N(INDEX(Subreddits!$C$2:$C$301,MATCH(D132,Subreddits!$A$2:$A$301,0)))),"Yes","No"),"No data"))</f>
        <v/>
      </c>
    </row>
    <row r="133" customFormat="false" ht="15" hidden="false" customHeight="false" outlineLevel="0" collapsed="false">
      <c r="A133" s="19"/>
      <c r="B133" s="18"/>
      <c r="C133" s="8" t="str">
        <f aca="false">IF(B133="","",IFERROR(INDEX(Accounts!$B$2:$B$201,MATCH(B133,Accounts!$A$2:$A$201,0)),"?"))</f>
        <v/>
      </c>
      <c r="D133" s="18"/>
      <c r="E133" s="18"/>
      <c r="F133" s="18"/>
      <c r="G133" s="20"/>
      <c r="H133" s="20"/>
      <c r="I133" s="18"/>
      <c r="J133" s="8" t="str">
        <f aca="false">IF(OR(C133="",C133="?",D133="",A133=""),"",IF(COUNTIFS($C$2:$C$1001,C133,$D$2:$D$1001,D133,$A$2:$A$1001,"&gt;="&amp;(A133-'How to use'!$C$16),$A$2:$A$1001,"&lt;="&amp;(A133+'How to use'!$C$16))&gt;1,"⚠ Repeat","OK"))</f>
        <v/>
      </c>
      <c r="K133" s="8" t="str">
        <f aca="false">IF(OR(B133="",D133=""),"",IFERROR(IF(AND(INDEX(Accounts!$G$2:$G$201,MATCH(B133,Accounts!$A$2:$A$201,0))&gt;=N(INDEX(Subreddits!$B$2:$B$301,MATCH(D133,Subreddits!$A$2:$A$301,0))),INDEX(Accounts!$H$2:$H$201,MATCH(B133,Accounts!$A$2:$A$201,0))&gt;=N(INDEX(Subreddits!$C$2:$C$301,MATCH(D133,Subreddits!$A$2:$A$301,0)))),"Yes","No"),"No data"))</f>
        <v/>
      </c>
    </row>
    <row r="134" customFormat="false" ht="15" hidden="false" customHeight="false" outlineLevel="0" collapsed="false">
      <c r="A134" s="19"/>
      <c r="B134" s="18"/>
      <c r="C134" s="8" t="str">
        <f aca="false">IF(B134="","",IFERROR(INDEX(Accounts!$B$2:$B$201,MATCH(B134,Accounts!$A$2:$A$201,0)),"?"))</f>
        <v/>
      </c>
      <c r="D134" s="18"/>
      <c r="E134" s="18"/>
      <c r="F134" s="18"/>
      <c r="G134" s="20"/>
      <c r="H134" s="20"/>
      <c r="I134" s="18"/>
      <c r="J134" s="8" t="str">
        <f aca="false">IF(OR(C134="",C134="?",D134="",A134=""),"",IF(COUNTIFS($C$2:$C$1001,C134,$D$2:$D$1001,D134,$A$2:$A$1001,"&gt;="&amp;(A134-'How to use'!$C$16),$A$2:$A$1001,"&lt;="&amp;(A134+'How to use'!$C$16))&gt;1,"⚠ Repeat","OK"))</f>
        <v/>
      </c>
      <c r="K134" s="8" t="str">
        <f aca="false">IF(OR(B134="",D134=""),"",IFERROR(IF(AND(INDEX(Accounts!$G$2:$G$201,MATCH(B134,Accounts!$A$2:$A$201,0))&gt;=N(INDEX(Subreddits!$B$2:$B$301,MATCH(D134,Subreddits!$A$2:$A$301,0))),INDEX(Accounts!$H$2:$H$201,MATCH(B134,Accounts!$A$2:$A$201,0))&gt;=N(INDEX(Subreddits!$C$2:$C$301,MATCH(D134,Subreddits!$A$2:$A$301,0)))),"Yes","No"),"No data"))</f>
        <v/>
      </c>
    </row>
    <row r="135" customFormat="false" ht="15" hidden="false" customHeight="false" outlineLevel="0" collapsed="false">
      <c r="A135" s="19"/>
      <c r="B135" s="18"/>
      <c r="C135" s="8" t="str">
        <f aca="false">IF(B135="","",IFERROR(INDEX(Accounts!$B$2:$B$201,MATCH(B135,Accounts!$A$2:$A$201,0)),"?"))</f>
        <v/>
      </c>
      <c r="D135" s="18"/>
      <c r="E135" s="18"/>
      <c r="F135" s="18"/>
      <c r="G135" s="20"/>
      <c r="H135" s="20"/>
      <c r="I135" s="18"/>
      <c r="J135" s="8" t="str">
        <f aca="false">IF(OR(C135="",C135="?",D135="",A135=""),"",IF(COUNTIFS($C$2:$C$1001,C135,$D$2:$D$1001,D135,$A$2:$A$1001,"&gt;="&amp;(A135-'How to use'!$C$16),$A$2:$A$1001,"&lt;="&amp;(A135+'How to use'!$C$16))&gt;1,"⚠ Repeat","OK"))</f>
        <v/>
      </c>
      <c r="K135" s="8" t="str">
        <f aca="false">IF(OR(B135="",D135=""),"",IFERROR(IF(AND(INDEX(Accounts!$G$2:$G$201,MATCH(B135,Accounts!$A$2:$A$201,0))&gt;=N(INDEX(Subreddits!$B$2:$B$301,MATCH(D135,Subreddits!$A$2:$A$301,0))),INDEX(Accounts!$H$2:$H$201,MATCH(B135,Accounts!$A$2:$A$201,0))&gt;=N(INDEX(Subreddits!$C$2:$C$301,MATCH(D135,Subreddits!$A$2:$A$301,0)))),"Yes","No"),"No data"))</f>
        <v/>
      </c>
    </row>
    <row r="136" customFormat="false" ht="15" hidden="false" customHeight="false" outlineLevel="0" collapsed="false">
      <c r="A136" s="19"/>
      <c r="B136" s="18"/>
      <c r="C136" s="8" t="str">
        <f aca="false">IF(B136="","",IFERROR(INDEX(Accounts!$B$2:$B$201,MATCH(B136,Accounts!$A$2:$A$201,0)),"?"))</f>
        <v/>
      </c>
      <c r="D136" s="18"/>
      <c r="E136" s="18"/>
      <c r="F136" s="18"/>
      <c r="G136" s="20"/>
      <c r="H136" s="20"/>
      <c r="I136" s="18"/>
      <c r="J136" s="8" t="str">
        <f aca="false">IF(OR(C136="",C136="?",D136="",A136=""),"",IF(COUNTIFS($C$2:$C$1001,C136,$D$2:$D$1001,D136,$A$2:$A$1001,"&gt;="&amp;(A136-'How to use'!$C$16),$A$2:$A$1001,"&lt;="&amp;(A136+'How to use'!$C$16))&gt;1,"⚠ Repeat","OK"))</f>
        <v/>
      </c>
      <c r="K136" s="8" t="str">
        <f aca="false">IF(OR(B136="",D136=""),"",IFERROR(IF(AND(INDEX(Accounts!$G$2:$G$201,MATCH(B136,Accounts!$A$2:$A$201,0))&gt;=N(INDEX(Subreddits!$B$2:$B$301,MATCH(D136,Subreddits!$A$2:$A$301,0))),INDEX(Accounts!$H$2:$H$201,MATCH(B136,Accounts!$A$2:$A$201,0))&gt;=N(INDEX(Subreddits!$C$2:$C$301,MATCH(D136,Subreddits!$A$2:$A$301,0)))),"Yes","No"),"No data"))</f>
        <v/>
      </c>
    </row>
    <row r="137" customFormat="false" ht="15" hidden="false" customHeight="false" outlineLevel="0" collapsed="false">
      <c r="A137" s="19"/>
      <c r="B137" s="18"/>
      <c r="C137" s="8" t="str">
        <f aca="false">IF(B137="","",IFERROR(INDEX(Accounts!$B$2:$B$201,MATCH(B137,Accounts!$A$2:$A$201,0)),"?"))</f>
        <v/>
      </c>
      <c r="D137" s="18"/>
      <c r="E137" s="18"/>
      <c r="F137" s="18"/>
      <c r="G137" s="20"/>
      <c r="H137" s="20"/>
      <c r="I137" s="18"/>
      <c r="J137" s="8" t="str">
        <f aca="false">IF(OR(C137="",C137="?",D137="",A137=""),"",IF(COUNTIFS($C$2:$C$1001,C137,$D$2:$D$1001,D137,$A$2:$A$1001,"&gt;="&amp;(A137-'How to use'!$C$16),$A$2:$A$1001,"&lt;="&amp;(A137+'How to use'!$C$16))&gt;1,"⚠ Repeat","OK"))</f>
        <v/>
      </c>
      <c r="K137" s="8" t="str">
        <f aca="false">IF(OR(B137="",D137=""),"",IFERROR(IF(AND(INDEX(Accounts!$G$2:$G$201,MATCH(B137,Accounts!$A$2:$A$201,0))&gt;=N(INDEX(Subreddits!$B$2:$B$301,MATCH(D137,Subreddits!$A$2:$A$301,0))),INDEX(Accounts!$H$2:$H$201,MATCH(B137,Accounts!$A$2:$A$201,0))&gt;=N(INDEX(Subreddits!$C$2:$C$301,MATCH(D137,Subreddits!$A$2:$A$301,0)))),"Yes","No"),"No data"))</f>
        <v/>
      </c>
    </row>
    <row r="138" customFormat="false" ht="15" hidden="false" customHeight="false" outlineLevel="0" collapsed="false">
      <c r="A138" s="19"/>
      <c r="B138" s="18"/>
      <c r="C138" s="8" t="str">
        <f aca="false">IF(B138="","",IFERROR(INDEX(Accounts!$B$2:$B$201,MATCH(B138,Accounts!$A$2:$A$201,0)),"?"))</f>
        <v/>
      </c>
      <c r="D138" s="18"/>
      <c r="E138" s="18"/>
      <c r="F138" s="18"/>
      <c r="G138" s="20"/>
      <c r="H138" s="20"/>
      <c r="I138" s="18"/>
      <c r="J138" s="8" t="str">
        <f aca="false">IF(OR(C138="",C138="?",D138="",A138=""),"",IF(COUNTIFS($C$2:$C$1001,C138,$D$2:$D$1001,D138,$A$2:$A$1001,"&gt;="&amp;(A138-'How to use'!$C$16),$A$2:$A$1001,"&lt;="&amp;(A138+'How to use'!$C$16))&gt;1,"⚠ Repeat","OK"))</f>
        <v/>
      </c>
      <c r="K138" s="8" t="str">
        <f aca="false">IF(OR(B138="",D138=""),"",IFERROR(IF(AND(INDEX(Accounts!$G$2:$G$201,MATCH(B138,Accounts!$A$2:$A$201,0))&gt;=N(INDEX(Subreddits!$B$2:$B$301,MATCH(D138,Subreddits!$A$2:$A$301,0))),INDEX(Accounts!$H$2:$H$201,MATCH(B138,Accounts!$A$2:$A$201,0))&gt;=N(INDEX(Subreddits!$C$2:$C$301,MATCH(D138,Subreddits!$A$2:$A$301,0)))),"Yes","No"),"No data"))</f>
        <v/>
      </c>
    </row>
    <row r="139" customFormat="false" ht="15" hidden="false" customHeight="false" outlineLevel="0" collapsed="false">
      <c r="A139" s="19"/>
      <c r="B139" s="18"/>
      <c r="C139" s="8" t="str">
        <f aca="false">IF(B139="","",IFERROR(INDEX(Accounts!$B$2:$B$201,MATCH(B139,Accounts!$A$2:$A$201,0)),"?"))</f>
        <v/>
      </c>
      <c r="D139" s="18"/>
      <c r="E139" s="18"/>
      <c r="F139" s="18"/>
      <c r="G139" s="20"/>
      <c r="H139" s="20"/>
      <c r="I139" s="18"/>
      <c r="J139" s="8" t="str">
        <f aca="false">IF(OR(C139="",C139="?",D139="",A139=""),"",IF(COUNTIFS($C$2:$C$1001,C139,$D$2:$D$1001,D139,$A$2:$A$1001,"&gt;="&amp;(A139-'How to use'!$C$16),$A$2:$A$1001,"&lt;="&amp;(A139+'How to use'!$C$16))&gt;1,"⚠ Repeat","OK"))</f>
        <v/>
      </c>
      <c r="K139" s="8" t="str">
        <f aca="false">IF(OR(B139="",D139=""),"",IFERROR(IF(AND(INDEX(Accounts!$G$2:$G$201,MATCH(B139,Accounts!$A$2:$A$201,0))&gt;=N(INDEX(Subreddits!$B$2:$B$301,MATCH(D139,Subreddits!$A$2:$A$301,0))),INDEX(Accounts!$H$2:$H$201,MATCH(B139,Accounts!$A$2:$A$201,0))&gt;=N(INDEX(Subreddits!$C$2:$C$301,MATCH(D139,Subreddits!$A$2:$A$301,0)))),"Yes","No"),"No data"))</f>
        <v/>
      </c>
    </row>
    <row r="140" customFormat="false" ht="15" hidden="false" customHeight="false" outlineLevel="0" collapsed="false">
      <c r="A140" s="19"/>
      <c r="B140" s="18"/>
      <c r="C140" s="8" t="str">
        <f aca="false">IF(B140="","",IFERROR(INDEX(Accounts!$B$2:$B$201,MATCH(B140,Accounts!$A$2:$A$201,0)),"?"))</f>
        <v/>
      </c>
      <c r="D140" s="18"/>
      <c r="E140" s="18"/>
      <c r="F140" s="18"/>
      <c r="G140" s="20"/>
      <c r="H140" s="20"/>
      <c r="I140" s="18"/>
      <c r="J140" s="8" t="str">
        <f aca="false">IF(OR(C140="",C140="?",D140="",A140=""),"",IF(COUNTIFS($C$2:$C$1001,C140,$D$2:$D$1001,D140,$A$2:$A$1001,"&gt;="&amp;(A140-'How to use'!$C$16),$A$2:$A$1001,"&lt;="&amp;(A140+'How to use'!$C$16))&gt;1,"⚠ Repeat","OK"))</f>
        <v/>
      </c>
      <c r="K140" s="8" t="str">
        <f aca="false">IF(OR(B140="",D140=""),"",IFERROR(IF(AND(INDEX(Accounts!$G$2:$G$201,MATCH(B140,Accounts!$A$2:$A$201,0))&gt;=N(INDEX(Subreddits!$B$2:$B$301,MATCH(D140,Subreddits!$A$2:$A$301,0))),INDEX(Accounts!$H$2:$H$201,MATCH(B140,Accounts!$A$2:$A$201,0))&gt;=N(INDEX(Subreddits!$C$2:$C$301,MATCH(D140,Subreddits!$A$2:$A$301,0)))),"Yes","No"),"No data"))</f>
        <v/>
      </c>
    </row>
    <row r="141" customFormat="false" ht="15" hidden="false" customHeight="false" outlineLevel="0" collapsed="false">
      <c r="A141" s="19"/>
      <c r="B141" s="18"/>
      <c r="C141" s="8" t="str">
        <f aca="false">IF(B141="","",IFERROR(INDEX(Accounts!$B$2:$B$201,MATCH(B141,Accounts!$A$2:$A$201,0)),"?"))</f>
        <v/>
      </c>
      <c r="D141" s="18"/>
      <c r="E141" s="18"/>
      <c r="F141" s="18"/>
      <c r="G141" s="20"/>
      <c r="H141" s="20"/>
      <c r="I141" s="18"/>
      <c r="J141" s="8" t="str">
        <f aca="false">IF(OR(C141="",C141="?",D141="",A141=""),"",IF(COUNTIFS($C$2:$C$1001,C141,$D$2:$D$1001,D141,$A$2:$A$1001,"&gt;="&amp;(A141-'How to use'!$C$16),$A$2:$A$1001,"&lt;="&amp;(A141+'How to use'!$C$16))&gt;1,"⚠ Repeat","OK"))</f>
        <v/>
      </c>
      <c r="K141" s="8" t="str">
        <f aca="false">IF(OR(B141="",D141=""),"",IFERROR(IF(AND(INDEX(Accounts!$G$2:$G$201,MATCH(B141,Accounts!$A$2:$A$201,0))&gt;=N(INDEX(Subreddits!$B$2:$B$301,MATCH(D141,Subreddits!$A$2:$A$301,0))),INDEX(Accounts!$H$2:$H$201,MATCH(B141,Accounts!$A$2:$A$201,0))&gt;=N(INDEX(Subreddits!$C$2:$C$301,MATCH(D141,Subreddits!$A$2:$A$301,0)))),"Yes","No"),"No data"))</f>
        <v/>
      </c>
    </row>
    <row r="142" customFormat="false" ht="15" hidden="false" customHeight="false" outlineLevel="0" collapsed="false">
      <c r="A142" s="19"/>
      <c r="B142" s="18"/>
      <c r="C142" s="8" t="str">
        <f aca="false">IF(B142="","",IFERROR(INDEX(Accounts!$B$2:$B$201,MATCH(B142,Accounts!$A$2:$A$201,0)),"?"))</f>
        <v/>
      </c>
      <c r="D142" s="18"/>
      <c r="E142" s="18"/>
      <c r="F142" s="18"/>
      <c r="G142" s="20"/>
      <c r="H142" s="20"/>
      <c r="I142" s="18"/>
      <c r="J142" s="8" t="str">
        <f aca="false">IF(OR(C142="",C142="?",D142="",A142=""),"",IF(COUNTIFS($C$2:$C$1001,C142,$D$2:$D$1001,D142,$A$2:$A$1001,"&gt;="&amp;(A142-'How to use'!$C$16),$A$2:$A$1001,"&lt;="&amp;(A142+'How to use'!$C$16))&gt;1,"⚠ Repeat","OK"))</f>
        <v/>
      </c>
      <c r="K142" s="8" t="str">
        <f aca="false">IF(OR(B142="",D142=""),"",IFERROR(IF(AND(INDEX(Accounts!$G$2:$G$201,MATCH(B142,Accounts!$A$2:$A$201,0))&gt;=N(INDEX(Subreddits!$B$2:$B$301,MATCH(D142,Subreddits!$A$2:$A$301,0))),INDEX(Accounts!$H$2:$H$201,MATCH(B142,Accounts!$A$2:$A$201,0))&gt;=N(INDEX(Subreddits!$C$2:$C$301,MATCH(D142,Subreddits!$A$2:$A$301,0)))),"Yes","No"),"No data"))</f>
        <v/>
      </c>
    </row>
    <row r="143" customFormat="false" ht="15" hidden="false" customHeight="false" outlineLevel="0" collapsed="false">
      <c r="A143" s="19"/>
      <c r="B143" s="18"/>
      <c r="C143" s="8" t="str">
        <f aca="false">IF(B143="","",IFERROR(INDEX(Accounts!$B$2:$B$201,MATCH(B143,Accounts!$A$2:$A$201,0)),"?"))</f>
        <v/>
      </c>
      <c r="D143" s="18"/>
      <c r="E143" s="18"/>
      <c r="F143" s="18"/>
      <c r="G143" s="20"/>
      <c r="H143" s="20"/>
      <c r="I143" s="18"/>
      <c r="J143" s="8" t="str">
        <f aca="false">IF(OR(C143="",C143="?",D143="",A143=""),"",IF(COUNTIFS($C$2:$C$1001,C143,$D$2:$D$1001,D143,$A$2:$A$1001,"&gt;="&amp;(A143-'How to use'!$C$16),$A$2:$A$1001,"&lt;="&amp;(A143+'How to use'!$C$16))&gt;1,"⚠ Repeat","OK"))</f>
        <v/>
      </c>
      <c r="K143" s="8" t="str">
        <f aca="false">IF(OR(B143="",D143=""),"",IFERROR(IF(AND(INDEX(Accounts!$G$2:$G$201,MATCH(B143,Accounts!$A$2:$A$201,0))&gt;=N(INDEX(Subreddits!$B$2:$B$301,MATCH(D143,Subreddits!$A$2:$A$301,0))),INDEX(Accounts!$H$2:$H$201,MATCH(B143,Accounts!$A$2:$A$201,0))&gt;=N(INDEX(Subreddits!$C$2:$C$301,MATCH(D143,Subreddits!$A$2:$A$301,0)))),"Yes","No"),"No data"))</f>
        <v/>
      </c>
    </row>
    <row r="144" customFormat="false" ht="15" hidden="false" customHeight="false" outlineLevel="0" collapsed="false">
      <c r="A144" s="19"/>
      <c r="B144" s="18"/>
      <c r="C144" s="8" t="str">
        <f aca="false">IF(B144="","",IFERROR(INDEX(Accounts!$B$2:$B$201,MATCH(B144,Accounts!$A$2:$A$201,0)),"?"))</f>
        <v/>
      </c>
      <c r="D144" s="18"/>
      <c r="E144" s="18"/>
      <c r="F144" s="18"/>
      <c r="G144" s="20"/>
      <c r="H144" s="20"/>
      <c r="I144" s="18"/>
      <c r="J144" s="8" t="str">
        <f aca="false">IF(OR(C144="",C144="?",D144="",A144=""),"",IF(COUNTIFS($C$2:$C$1001,C144,$D$2:$D$1001,D144,$A$2:$A$1001,"&gt;="&amp;(A144-'How to use'!$C$16),$A$2:$A$1001,"&lt;="&amp;(A144+'How to use'!$C$16))&gt;1,"⚠ Repeat","OK"))</f>
        <v/>
      </c>
      <c r="K144" s="8" t="str">
        <f aca="false">IF(OR(B144="",D144=""),"",IFERROR(IF(AND(INDEX(Accounts!$G$2:$G$201,MATCH(B144,Accounts!$A$2:$A$201,0))&gt;=N(INDEX(Subreddits!$B$2:$B$301,MATCH(D144,Subreddits!$A$2:$A$301,0))),INDEX(Accounts!$H$2:$H$201,MATCH(B144,Accounts!$A$2:$A$201,0))&gt;=N(INDEX(Subreddits!$C$2:$C$301,MATCH(D144,Subreddits!$A$2:$A$301,0)))),"Yes","No"),"No data"))</f>
        <v/>
      </c>
    </row>
    <row r="145" customFormat="false" ht="15" hidden="false" customHeight="false" outlineLevel="0" collapsed="false">
      <c r="A145" s="19"/>
      <c r="B145" s="18"/>
      <c r="C145" s="8" t="str">
        <f aca="false">IF(B145="","",IFERROR(INDEX(Accounts!$B$2:$B$201,MATCH(B145,Accounts!$A$2:$A$201,0)),"?"))</f>
        <v/>
      </c>
      <c r="D145" s="18"/>
      <c r="E145" s="18"/>
      <c r="F145" s="18"/>
      <c r="G145" s="20"/>
      <c r="H145" s="20"/>
      <c r="I145" s="18"/>
      <c r="J145" s="8" t="str">
        <f aca="false">IF(OR(C145="",C145="?",D145="",A145=""),"",IF(COUNTIFS($C$2:$C$1001,C145,$D$2:$D$1001,D145,$A$2:$A$1001,"&gt;="&amp;(A145-'How to use'!$C$16),$A$2:$A$1001,"&lt;="&amp;(A145+'How to use'!$C$16))&gt;1,"⚠ Repeat","OK"))</f>
        <v/>
      </c>
      <c r="K145" s="8" t="str">
        <f aca="false">IF(OR(B145="",D145=""),"",IFERROR(IF(AND(INDEX(Accounts!$G$2:$G$201,MATCH(B145,Accounts!$A$2:$A$201,0))&gt;=N(INDEX(Subreddits!$B$2:$B$301,MATCH(D145,Subreddits!$A$2:$A$301,0))),INDEX(Accounts!$H$2:$H$201,MATCH(B145,Accounts!$A$2:$A$201,0))&gt;=N(INDEX(Subreddits!$C$2:$C$301,MATCH(D145,Subreddits!$A$2:$A$301,0)))),"Yes","No"),"No data"))</f>
        <v/>
      </c>
    </row>
    <row r="146" customFormat="false" ht="15" hidden="false" customHeight="false" outlineLevel="0" collapsed="false">
      <c r="A146" s="19"/>
      <c r="B146" s="18"/>
      <c r="C146" s="8" t="str">
        <f aca="false">IF(B146="","",IFERROR(INDEX(Accounts!$B$2:$B$201,MATCH(B146,Accounts!$A$2:$A$201,0)),"?"))</f>
        <v/>
      </c>
      <c r="D146" s="18"/>
      <c r="E146" s="18"/>
      <c r="F146" s="18"/>
      <c r="G146" s="20"/>
      <c r="H146" s="20"/>
      <c r="I146" s="18"/>
      <c r="J146" s="8" t="str">
        <f aca="false">IF(OR(C146="",C146="?",D146="",A146=""),"",IF(COUNTIFS($C$2:$C$1001,C146,$D$2:$D$1001,D146,$A$2:$A$1001,"&gt;="&amp;(A146-'How to use'!$C$16),$A$2:$A$1001,"&lt;="&amp;(A146+'How to use'!$C$16))&gt;1,"⚠ Repeat","OK"))</f>
        <v/>
      </c>
      <c r="K146" s="8" t="str">
        <f aca="false">IF(OR(B146="",D146=""),"",IFERROR(IF(AND(INDEX(Accounts!$G$2:$G$201,MATCH(B146,Accounts!$A$2:$A$201,0))&gt;=N(INDEX(Subreddits!$B$2:$B$301,MATCH(D146,Subreddits!$A$2:$A$301,0))),INDEX(Accounts!$H$2:$H$201,MATCH(B146,Accounts!$A$2:$A$201,0))&gt;=N(INDEX(Subreddits!$C$2:$C$301,MATCH(D146,Subreddits!$A$2:$A$301,0)))),"Yes","No"),"No data"))</f>
        <v/>
      </c>
    </row>
    <row r="147" customFormat="false" ht="15" hidden="false" customHeight="false" outlineLevel="0" collapsed="false">
      <c r="A147" s="19"/>
      <c r="B147" s="18"/>
      <c r="C147" s="8" t="str">
        <f aca="false">IF(B147="","",IFERROR(INDEX(Accounts!$B$2:$B$201,MATCH(B147,Accounts!$A$2:$A$201,0)),"?"))</f>
        <v/>
      </c>
      <c r="D147" s="18"/>
      <c r="E147" s="18"/>
      <c r="F147" s="18"/>
      <c r="G147" s="20"/>
      <c r="H147" s="20"/>
      <c r="I147" s="18"/>
      <c r="J147" s="8" t="str">
        <f aca="false">IF(OR(C147="",C147="?",D147="",A147=""),"",IF(COUNTIFS($C$2:$C$1001,C147,$D$2:$D$1001,D147,$A$2:$A$1001,"&gt;="&amp;(A147-'How to use'!$C$16),$A$2:$A$1001,"&lt;="&amp;(A147+'How to use'!$C$16))&gt;1,"⚠ Repeat","OK"))</f>
        <v/>
      </c>
      <c r="K147" s="8" t="str">
        <f aca="false">IF(OR(B147="",D147=""),"",IFERROR(IF(AND(INDEX(Accounts!$G$2:$G$201,MATCH(B147,Accounts!$A$2:$A$201,0))&gt;=N(INDEX(Subreddits!$B$2:$B$301,MATCH(D147,Subreddits!$A$2:$A$301,0))),INDEX(Accounts!$H$2:$H$201,MATCH(B147,Accounts!$A$2:$A$201,0))&gt;=N(INDEX(Subreddits!$C$2:$C$301,MATCH(D147,Subreddits!$A$2:$A$301,0)))),"Yes","No"),"No data"))</f>
        <v/>
      </c>
    </row>
    <row r="148" customFormat="false" ht="15" hidden="false" customHeight="false" outlineLevel="0" collapsed="false">
      <c r="A148" s="19"/>
      <c r="B148" s="18"/>
      <c r="C148" s="8" t="str">
        <f aca="false">IF(B148="","",IFERROR(INDEX(Accounts!$B$2:$B$201,MATCH(B148,Accounts!$A$2:$A$201,0)),"?"))</f>
        <v/>
      </c>
      <c r="D148" s="18"/>
      <c r="E148" s="18"/>
      <c r="F148" s="18"/>
      <c r="G148" s="20"/>
      <c r="H148" s="20"/>
      <c r="I148" s="18"/>
      <c r="J148" s="8" t="str">
        <f aca="false">IF(OR(C148="",C148="?",D148="",A148=""),"",IF(COUNTIFS($C$2:$C$1001,C148,$D$2:$D$1001,D148,$A$2:$A$1001,"&gt;="&amp;(A148-'How to use'!$C$16),$A$2:$A$1001,"&lt;="&amp;(A148+'How to use'!$C$16))&gt;1,"⚠ Repeat","OK"))</f>
        <v/>
      </c>
      <c r="K148" s="8" t="str">
        <f aca="false">IF(OR(B148="",D148=""),"",IFERROR(IF(AND(INDEX(Accounts!$G$2:$G$201,MATCH(B148,Accounts!$A$2:$A$201,0))&gt;=N(INDEX(Subreddits!$B$2:$B$301,MATCH(D148,Subreddits!$A$2:$A$301,0))),INDEX(Accounts!$H$2:$H$201,MATCH(B148,Accounts!$A$2:$A$201,0))&gt;=N(INDEX(Subreddits!$C$2:$C$301,MATCH(D148,Subreddits!$A$2:$A$301,0)))),"Yes","No"),"No data"))</f>
        <v/>
      </c>
    </row>
    <row r="149" customFormat="false" ht="15" hidden="false" customHeight="false" outlineLevel="0" collapsed="false">
      <c r="A149" s="19"/>
      <c r="B149" s="18"/>
      <c r="C149" s="8" t="str">
        <f aca="false">IF(B149="","",IFERROR(INDEX(Accounts!$B$2:$B$201,MATCH(B149,Accounts!$A$2:$A$201,0)),"?"))</f>
        <v/>
      </c>
      <c r="D149" s="18"/>
      <c r="E149" s="18"/>
      <c r="F149" s="18"/>
      <c r="G149" s="20"/>
      <c r="H149" s="20"/>
      <c r="I149" s="18"/>
      <c r="J149" s="8" t="str">
        <f aca="false">IF(OR(C149="",C149="?",D149="",A149=""),"",IF(COUNTIFS($C$2:$C$1001,C149,$D$2:$D$1001,D149,$A$2:$A$1001,"&gt;="&amp;(A149-'How to use'!$C$16),$A$2:$A$1001,"&lt;="&amp;(A149+'How to use'!$C$16))&gt;1,"⚠ Repeat","OK"))</f>
        <v/>
      </c>
      <c r="K149" s="8" t="str">
        <f aca="false">IF(OR(B149="",D149=""),"",IFERROR(IF(AND(INDEX(Accounts!$G$2:$G$201,MATCH(B149,Accounts!$A$2:$A$201,0))&gt;=N(INDEX(Subreddits!$B$2:$B$301,MATCH(D149,Subreddits!$A$2:$A$301,0))),INDEX(Accounts!$H$2:$H$201,MATCH(B149,Accounts!$A$2:$A$201,0))&gt;=N(INDEX(Subreddits!$C$2:$C$301,MATCH(D149,Subreddits!$A$2:$A$301,0)))),"Yes","No"),"No data"))</f>
        <v/>
      </c>
    </row>
    <row r="150" customFormat="false" ht="15" hidden="false" customHeight="false" outlineLevel="0" collapsed="false">
      <c r="A150" s="19"/>
      <c r="B150" s="18"/>
      <c r="C150" s="8" t="str">
        <f aca="false">IF(B150="","",IFERROR(INDEX(Accounts!$B$2:$B$201,MATCH(B150,Accounts!$A$2:$A$201,0)),"?"))</f>
        <v/>
      </c>
      <c r="D150" s="18"/>
      <c r="E150" s="18"/>
      <c r="F150" s="18"/>
      <c r="G150" s="20"/>
      <c r="H150" s="20"/>
      <c r="I150" s="18"/>
      <c r="J150" s="8" t="str">
        <f aca="false">IF(OR(C150="",C150="?",D150="",A150=""),"",IF(COUNTIFS($C$2:$C$1001,C150,$D$2:$D$1001,D150,$A$2:$A$1001,"&gt;="&amp;(A150-'How to use'!$C$16),$A$2:$A$1001,"&lt;="&amp;(A150+'How to use'!$C$16))&gt;1,"⚠ Repeat","OK"))</f>
        <v/>
      </c>
      <c r="K150" s="8" t="str">
        <f aca="false">IF(OR(B150="",D150=""),"",IFERROR(IF(AND(INDEX(Accounts!$G$2:$G$201,MATCH(B150,Accounts!$A$2:$A$201,0))&gt;=N(INDEX(Subreddits!$B$2:$B$301,MATCH(D150,Subreddits!$A$2:$A$301,0))),INDEX(Accounts!$H$2:$H$201,MATCH(B150,Accounts!$A$2:$A$201,0))&gt;=N(INDEX(Subreddits!$C$2:$C$301,MATCH(D150,Subreddits!$A$2:$A$301,0)))),"Yes","No"),"No data"))</f>
        <v/>
      </c>
    </row>
    <row r="151" customFormat="false" ht="15" hidden="false" customHeight="false" outlineLevel="0" collapsed="false">
      <c r="A151" s="19"/>
      <c r="B151" s="18"/>
      <c r="C151" s="8" t="str">
        <f aca="false">IF(B151="","",IFERROR(INDEX(Accounts!$B$2:$B$201,MATCH(B151,Accounts!$A$2:$A$201,0)),"?"))</f>
        <v/>
      </c>
      <c r="D151" s="18"/>
      <c r="E151" s="18"/>
      <c r="F151" s="18"/>
      <c r="G151" s="20"/>
      <c r="H151" s="20"/>
      <c r="I151" s="18"/>
      <c r="J151" s="8" t="str">
        <f aca="false">IF(OR(C151="",C151="?",D151="",A151=""),"",IF(COUNTIFS($C$2:$C$1001,C151,$D$2:$D$1001,D151,$A$2:$A$1001,"&gt;="&amp;(A151-'How to use'!$C$16),$A$2:$A$1001,"&lt;="&amp;(A151+'How to use'!$C$16))&gt;1,"⚠ Repeat","OK"))</f>
        <v/>
      </c>
      <c r="K151" s="8" t="str">
        <f aca="false">IF(OR(B151="",D151=""),"",IFERROR(IF(AND(INDEX(Accounts!$G$2:$G$201,MATCH(B151,Accounts!$A$2:$A$201,0))&gt;=N(INDEX(Subreddits!$B$2:$B$301,MATCH(D151,Subreddits!$A$2:$A$301,0))),INDEX(Accounts!$H$2:$H$201,MATCH(B151,Accounts!$A$2:$A$201,0))&gt;=N(INDEX(Subreddits!$C$2:$C$301,MATCH(D151,Subreddits!$A$2:$A$301,0)))),"Yes","No"),"No data"))</f>
        <v/>
      </c>
    </row>
    <row r="152" customFormat="false" ht="15" hidden="false" customHeight="false" outlineLevel="0" collapsed="false">
      <c r="A152" s="19"/>
      <c r="B152" s="18"/>
      <c r="C152" s="8" t="str">
        <f aca="false">IF(B152="","",IFERROR(INDEX(Accounts!$B$2:$B$201,MATCH(B152,Accounts!$A$2:$A$201,0)),"?"))</f>
        <v/>
      </c>
      <c r="D152" s="18"/>
      <c r="E152" s="18"/>
      <c r="F152" s="18"/>
      <c r="G152" s="20"/>
      <c r="H152" s="20"/>
      <c r="I152" s="18"/>
      <c r="J152" s="8" t="str">
        <f aca="false">IF(OR(C152="",C152="?",D152="",A152=""),"",IF(COUNTIFS($C$2:$C$1001,C152,$D$2:$D$1001,D152,$A$2:$A$1001,"&gt;="&amp;(A152-'How to use'!$C$16),$A$2:$A$1001,"&lt;="&amp;(A152+'How to use'!$C$16))&gt;1,"⚠ Repeat","OK"))</f>
        <v/>
      </c>
      <c r="K152" s="8" t="str">
        <f aca="false">IF(OR(B152="",D152=""),"",IFERROR(IF(AND(INDEX(Accounts!$G$2:$G$201,MATCH(B152,Accounts!$A$2:$A$201,0))&gt;=N(INDEX(Subreddits!$B$2:$B$301,MATCH(D152,Subreddits!$A$2:$A$301,0))),INDEX(Accounts!$H$2:$H$201,MATCH(B152,Accounts!$A$2:$A$201,0))&gt;=N(INDEX(Subreddits!$C$2:$C$301,MATCH(D152,Subreddits!$A$2:$A$301,0)))),"Yes","No"),"No data"))</f>
        <v/>
      </c>
    </row>
    <row r="153" customFormat="false" ht="15" hidden="false" customHeight="false" outlineLevel="0" collapsed="false">
      <c r="A153" s="19"/>
      <c r="B153" s="18"/>
      <c r="C153" s="8" t="str">
        <f aca="false">IF(B153="","",IFERROR(INDEX(Accounts!$B$2:$B$201,MATCH(B153,Accounts!$A$2:$A$201,0)),"?"))</f>
        <v/>
      </c>
      <c r="D153" s="18"/>
      <c r="E153" s="18"/>
      <c r="F153" s="18"/>
      <c r="G153" s="20"/>
      <c r="H153" s="20"/>
      <c r="I153" s="18"/>
      <c r="J153" s="8" t="str">
        <f aca="false">IF(OR(C153="",C153="?",D153="",A153=""),"",IF(COUNTIFS($C$2:$C$1001,C153,$D$2:$D$1001,D153,$A$2:$A$1001,"&gt;="&amp;(A153-'How to use'!$C$16),$A$2:$A$1001,"&lt;="&amp;(A153+'How to use'!$C$16))&gt;1,"⚠ Repeat","OK"))</f>
        <v/>
      </c>
      <c r="K153" s="8" t="str">
        <f aca="false">IF(OR(B153="",D153=""),"",IFERROR(IF(AND(INDEX(Accounts!$G$2:$G$201,MATCH(B153,Accounts!$A$2:$A$201,0))&gt;=N(INDEX(Subreddits!$B$2:$B$301,MATCH(D153,Subreddits!$A$2:$A$301,0))),INDEX(Accounts!$H$2:$H$201,MATCH(B153,Accounts!$A$2:$A$201,0))&gt;=N(INDEX(Subreddits!$C$2:$C$301,MATCH(D153,Subreddits!$A$2:$A$301,0)))),"Yes","No"),"No data"))</f>
        <v/>
      </c>
    </row>
    <row r="154" customFormat="false" ht="15" hidden="false" customHeight="false" outlineLevel="0" collapsed="false">
      <c r="A154" s="19"/>
      <c r="B154" s="18"/>
      <c r="C154" s="8" t="str">
        <f aca="false">IF(B154="","",IFERROR(INDEX(Accounts!$B$2:$B$201,MATCH(B154,Accounts!$A$2:$A$201,0)),"?"))</f>
        <v/>
      </c>
      <c r="D154" s="18"/>
      <c r="E154" s="18"/>
      <c r="F154" s="18"/>
      <c r="G154" s="20"/>
      <c r="H154" s="20"/>
      <c r="I154" s="18"/>
      <c r="J154" s="8" t="str">
        <f aca="false">IF(OR(C154="",C154="?",D154="",A154=""),"",IF(COUNTIFS($C$2:$C$1001,C154,$D$2:$D$1001,D154,$A$2:$A$1001,"&gt;="&amp;(A154-'How to use'!$C$16),$A$2:$A$1001,"&lt;="&amp;(A154+'How to use'!$C$16))&gt;1,"⚠ Repeat","OK"))</f>
        <v/>
      </c>
      <c r="K154" s="8" t="str">
        <f aca="false">IF(OR(B154="",D154=""),"",IFERROR(IF(AND(INDEX(Accounts!$G$2:$G$201,MATCH(B154,Accounts!$A$2:$A$201,0))&gt;=N(INDEX(Subreddits!$B$2:$B$301,MATCH(D154,Subreddits!$A$2:$A$301,0))),INDEX(Accounts!$H$2:$H$201,MATCH(B154,Accounts!$A$2:$A$201,0))&gt;=N(INDEX(Subreddits!$C$2:$C$301,MATCH(D154,Subreddits!$A$2:$A$301,0)))),"Yes","No"),"No data"))</f>
        <v/>
      </c>
    </row>
    <row r="155" customFormat="false" ht="15" hidden="false" customHeight="false" outlineLevel="0" collapsed="false">
      <c r="A155" s="19"/>
      <c r="B155" s="18"/>
      <c r="C155" s="8" t="str">
        <f aca="false">IF(B155="","",IFERROR(INDEX(Accounts!$B$2:$B$201,MATCH(B155,Accounts!$A$2:$A$201,0)),"?"))</f>
        <v/>
      </c>
      <c r="D155" s="18"/>
      <c r="E155" s="18"/>
      <c r="F155" s="18"/>
      <c r="G155" s="20"/>
      <c r="H155" s="20"/>
      <c r="I155" s="18"/>
      <c r="J155" s="8" t="str">
        <f aca="false">IF(OR(C155="",C155="?",D155="",A155=""),"",IF(COUNTIFS($C$2:$C$1001,C155,$D$2:$D$1001,D155,$A$2:$A$1001,"&gt;="&amp;(A155-'How to use'!$C$16),$A$2:$A$1001,"&lt;="&amp;(A155+'How to use'!$C$16))&gt;1,"⚠ Repeat","OK"))</f>
        <v/>
      </c>
      <c r="K155" s="8" t="str">
        <f aca="false">IF(OR(B155="",D155=""),"",IFERROR(IF(AND(INDEX(Accounts!$G$2:$G$201,MATCH(B155,Accounts!$A$2:$A$201,0))&gt;=N(INDEX(Subreddits!$B$2:$B$301,MATCH(D155,Subreddits!$A$2:$A$301,0))),INDEX(Accounts!$H$2:$H$201,MATCH(B155,Accounts!$A$2:$A$201,0))&gt;=N(INDEX(Subreddits!$C$2:$C$301,MATCH(D155,Subreddits!$A$2:$A$301,0)))),"Yes","No"),"No data"))</f>
        <v/>
      </c>
    </row>
    <row r="156" customFormat="false" ht="15" hidden="false" customHeight="false" outlineLevel="0" collapsed="false">
      <c r="A156" s="19"/>
      <c r="B156" s="18"/>
      <c r="C156" s="8" t="str">
        <f aca="false">IF(B156="","",IFERROR(INDEX(Accounts!$B$2:$B$201,MATCH(B156,Accounts!$A$2:$A$201,0)),"?"))</f>
        <v/>
      </c>
      <c r="D156" s="18"/>
      <c r="E156" s="18"/>
      <c r="F156" s="18"/>
      <c r="G156" s="20"/>
      <c r="H156" s="20"/>
      <c r="I156" s="18"/>
      <c r="J156" s="8" t="str">
        <f aca="false">IF(OR(C156="",C156="?",D156="",A156=""),"",IF(COUNTIFS($C$2:$C$1001,C156,$D$2:$D$1001,D156,$A$2:$A$1001,"&gt;="&amp;(A156-'How to use'!$C$16),$A$2:$A$1001,"&lt;="&amp;(A156+'How to use'!$C$16))&gt;1,"⚠ Repeat","OK"))</f>
        <v/>
      </c>
      <c r="K156" s="8" t="str">
        <f aca="false">IF(OR(B156="",D156=""),"",IFERROR(IF(AND(INDEX(Accounts!$G$2:$G$201,MATCH(B156,Accounts!$A$2:$A$201,0))&gt;=N(INDEX(Subreddits!$B$2:$B$301,MATCH(D156,Subreddits!$A$2:$A$301,0))),INDEX(Accounts!$H$2:$H$201,MATCH(B156,Accounts!$A$2:$A$201,0))&gt;=N(INDEX(Subreddits!$C$2:$C$301,MATCH(D156,Subreddits!$A$2:$A$301,0)))),"Yes","No"),"No data"))</f>
        <v/>
      </c>
    </row>
    <row r="157" customFormat="false" ht="15" hidden="false" customHeight="false" outlineLevel="0" collapsed="false">
      <c r="A157" s="19"/>
      <c r="B157" s="18"/>
      <c r="C157" s="8" t="str">
        <f aca="false">IF(B157="","",IFERROR(INDEX(Accounts!$B$2:$B$201,MATCH(B157,Accounts!$A$2:$A$201,0)),"?"))</f>
        <v/>
      </c>
      <c r="D157" s="18"/>
      <c r="E157" s="18"/>
      <c r="F157" s="18"/>
      <c r="G157" s="20"/>
      <c r="H157" s="20"/>
      <c r="I157" s="18"/>
      <c r="J157" s="8" t="str">
        <f aca="false">IF(OR(C157="",C157="?",D157="",A157=""),"",IF(COUNTIFS($C$2:$C$1001,C157,$D$2:$D$1001,D157,$A$2:$A$1001,"&gt;="&amp;(A157-'How to use'!$C$16),$A$2:$A$1001,"&lt;="&amp;(A157+'How to use'!$C$16))&gt;1,"⚠ Repeat","OK"))</f>
        <v/>
      </c>
      <c r="K157" s="8" t="str">
        <f aca="false">IF(OR(B157="",D157=""),"",IFERROR(IF(AND(INDEX(Accounts!$G$2:$G$201,MATCH(B157,Accounts!$A$2:$A$201,0))&gt;=N(INDEX(Subreddits!$B$2:$B$301,MATCH(D157,Subreddits!$A$2:$A$301,0))),INDEX(Accounts!$H$2:$H$201,MATCH(B157,Accounts!$A$2:$A$201,0))&gt;=N(INDEX(Subreddits!$C$2:$C$301,MATCH(D157,Subreddits!$A$2:$A$301,0)))),"Yes","No"),"No data"))</f>
        <v/>
      </c>
    </row>
    <row r="158" customFormat="false" ht="15" hidden="false" customHeight="false" outlineLevel="0" collapsed="false">
      <c r="A158" s="19"/>
      <c r="B158" s="18"/>
      <c r="C158" s="8" t="str">
        <f aca="false">IF(B158="","",IFERROR(INDEX(Accounts!$B$2:$B$201,MATCH(B158,Accounts!$A$2:$A$201,0)),"?"))</f>
        <v/>
      </c>
      <c r="D158" s="18"/>
      <c r="E158" s="18"/>
      <c r="F158" s="18"/>
      <c r="G158" s="20"/>
      <c r="H158" s="20"/>
      <c r="I158" s="18"/>
      <c r="J158" s="8" t="str">
        <f aca="false">IF(OR(C158="",C158="?",D158="",A158=""),"",IF(COUNTIFS($C$2:$C$1001,C158,$D$2:$D$1001,D158,$A$2:$A$1001,"&gt;="&amp;(A158-'How to use'!$C$16),$A$2:$A$1001,"&lt;="&amp;(A158+'How to use'!$C$16))&gt;1,"⚠ Repeat","OK"))</f>
        <v/>
      </c>
      <c r="K158" s="8" t="str">
        <f aca="false">IF(OR(B158="",D158=""),"",IFERROR(IF(AND(INDEX(Accounts!$G$2:$G$201,MATCH(B158,Accounts!$A$2:$A$201,0))&gt;=N(INDEX(Subreddits!$B$2:$B$301,MATCH(D158,Subreddits!$A$2:$A$301,0))),INDEX(Accounts!$H$2:$H$201,MATCH(B158,Accounts!$A$2:$A$201,0))&gt;=N(INDEX(Subreddits!$C$2:$C$301,MATCH(D158,Subreddits!$A$2:$A$301,0)))),"Yes","No"),"No data"))</f>
        <v/>
      </c>
    </row>
    <row r="159" customFormat="false" ht="15" hidden="false" customHeight="false" outlineLevel="0" collapsed="false">
      <c r="A159" s="19"/>
      <c r="B159" s="18"/>
      <c r="C159" s="8" t="str">
        <f aca="false">IF(B159="","",IFERROR(INDEX(Accounts!$B$2:$B$201,MATCH(B159,Accounts!$A$2:$A$201,0)),"?"))</f>
        <v/>
      </c>
      <c r="D159" s="18"/>
      <c r="E159" s="18"/>
      <c r="F159" s="18"/>
      <c r="G159" s="20"/>
      <c r="H159" s="20"/>
      <c r="I159" s="18"/>
      <c r="J159" s="8" t="str">
        <f aca="false">IF(OR(C159="",C159="?",D159="",A159=""),"",IF(COUNTIFS($C$2:$C$1001,C159,$D$2:$D$1001,D159,$A$2:$A$1001,"&gt;="&amp;(A159-'How to use'!$C$16),$A$2:$A$1001,"&lt;="&amp;(A159+'How to use'!$C$16))&gt;1,"⚠ Repeat","OK"))</f>
        <v/>
      </c>
      <c r="K159" s="8" t="str">
        <f aca="false">IF(OR(B159="",D159=""),"",IFERROR(IF(AND(INDEX(Accounts!$G$2:$G$201,MATCH(B159,Accounts!$A$2:$A$201,0))&gt;=N(INDEX(Subreddits!$B$2:$B$301,MATCH(D159,Subreddits!$A$2:$A$301,0))),INDEX(Accounts!$H$2:$H$201,MATCH(B159,Accounts!$A$2:$A$201,0))&gt;=N(INDEX(Subreddits!$C$2:$C$301,MATCH(D159,Subreddits!$A$2:$A$301,0)))),"Yes","No"),"No data"))</f>
        <v/>
      </c>
    </row>
    <row r="160" customFormat="false" ht="15" hidden="false" customHeight="false" outlineLevel="0" collapsed="false">
      <c r="A160" s="19"/>
      <c r="B160" s="18"/>
      <c r="C160" s="8" t="str">
        <f aca="false">IF(B160="","",IFERROR(INDEX(Accounts!$B$2:$B$201,MATCH(B160,Accounts!$A$2:$A$201,0)),"?"))</f>
        <v/>
      </c>
      <c r="D160" s="18"/>
      <c r="E160" s="18"/>
      <c r="F160" s="18"/>
      <c r="G160" s="20"/>
      <c r="H160" s="20"/>
      <c r="I160" s="18"/>
      <c r="J160" s="8" t="str">
        <f aca="false">IF(OR(C160="",C160="?",D160="",A160=""),"",IF(COUNTIFS($C$2:$C$1001,C160,$D$2:$D$1001,D160,$A$2:$A$1001,"&gt;="&amp;(A160-'How to use'!$C$16),$A$2:$A$1001,"&lt;="&amp;(A160+'How to use'!$C$16))&gt;1,"⚠ Repeat","OK"))</f>
        <v/>
      </c>
      <c r="K160" s="8" t="str">
        <f aca="false">IF(OR(B160="",D160=""),"",IFERROR(IF(AND(INDEX(Accounts!$G$2:$G$201,MATCH(B160,Accounts!$A$2:$A$201,0))&gt;=N(INDEX(Subreddits!$B$2:$B$301,MATCH(D160,Subreddits!$A$2:$A$301,0))),INDEX(Accounts!$H$2:$H$201,MATCH(B160,Accounts!$A$2:$A$201,0))&gt;=N(INDEX(Subreddits!$C$2:$C$301,MATCH(D160,Subreddits!$A$2:$A$301,0)))),"Yes","No"),"No data"))</f>
        <v/>
      </c>
    </row>
    <row r="161" customFormat="false" ht="15" hidden="false" customHeight="false" outlineLevel="0" collapsed="false">
      <c r="A161" s="19"/>
      <c r="B161" s="18"/>
      <c r="C161" s="8" t="str">
        <f aca="false">IF(B161="","",IFERROR(INDEX(Accounts!$B$2:$B$201,MATCH(B161,Accounts!$A$2:$A$201,0)),"?"))</f>
        <v/>
      </c>
      <c r="D161" s="18"/>
      <c r="E161" s="18"/>
      <c r="F161" s="18"/>
      <c r="G161" s="20"/>
      <c r="H161" s="20"/>
      <c r="I161" s="18"/>
      <c r="J161" s="8" t="str">
        <f aca="false">IF(OR(C161="",C161="?",D161="",A161=""),"",IF(COUNTIFS($C$2:$C$1001,C161,$D$2:$D$1001,D161,$A$2:$A$1001,"&gt;="&amp;(A161-'How to use'!$C$16),$A$2:$A$1001,"&lt;="&amp;(A161+'How to use'!$C$16))&gt;1,"⚠ Repeat","OK"))</f>
        <v/>
      </c>
      <c r="K161" s="8" t="str">
        <f aca="false">IF(OR(B161="",D161=""),"",IFERROR(IF(AND(INDEX(Accounts!$G$2:$G$201,MATCH(B161,Accounts!$A$2:$A$201,0))&gt;=N(INDEX(Subreddits!$B$2:$B$301,MATCH(D161,Subreddits!$A$2:$A$301,0))),INDEX(Accounts!$H$2:$H$201,MATCH(B161,Accounts!$A$2:$A$201,0))&gt;=N(INDEX(Subreddits!$C$2:$C$301,MATCH(D161,Subreddits!$A$2:$A$301,0)))),"Yes","No"),"No data"))</f>
        <v/>
      </c>
    </row>
    <row r="162" customFormat="false" ht="15" hidden="false" customHeight="false" outlineLevel="0" collapsed="false">
      <c r="A162" s="19"/>
      <c r="B162" s="18"/>
      <c r="C162" s="8" t="str">
        <f aca="false">IF(B162="","",IFERROR(INDEX(Accounts!$B$2:$B$201,MATCH(B162,Accounts!$A$2:$A$201,0)),"?"))</f>
        <v/>
      </c>
      <c r="D162" s="18"/>
      <c r="E162" s="18"/>
      <c r="F162" s="18"/>
      <c r="G162" s="20"/>
      <c r="H162" s="20"/>
      <c r="I162" s="18"/>
      <c r="J162" s="8" t="str">
        <f aca="false">IF(OR(C162="",C162="?",D162="",A162=""),"",IF(COUNTIFS($C$2:$C$1001,C162,$D$2:$D$1001,D162,$A$2:$A$1001,"&gt;="&amp;(A162-'How to use'!$C$16),$A$2:$A$1001,"&lt;="&amp;(A162+'How to use'!$C$16))&gt;1,"⚠ Repeat","OK"))</f>
        <v/>
      </c>
      <c r="K162" s="8" t="str">
        <f aca="false">IF(OR(B162="",D162=""),"",IFERROR(IF(AND(INDEX(Accounts!$G$2:$G$201,MATCH(B162,Accounts!$A$2:$A$201,0))&gt;=N(INDEX(Subreddits!$B$2:$B$301,MATCH(D162,Subreddits!$A$2:$A$301,0))),INDEX(Accounts!$H$2:$H$201,MATCH(B162,Accounts!$A$2:$A$201,0))&gt;=N(INDEX(Subreddits!$C$2:$C$301,MATCH(D162,Subreddits!$A$2:$A$301,0)))),"Yes","No"),"No data"))</f>
        <v/>
      </c>
    </row>
    <row r="163" customFormat="false" ht="15" hidden="false" customHeight="false" outlineLevel="0" collapsed="false">
      <c r="A163" s="19"/>
      <c r="B163" s="18"/>
      <c r="C163" s="8" t="str">
        <f aca="false">IF(B163="","",IFERROR(INDEX(Accounts!$B$2:$B$201,MATCH(B163,Accounts!$A$2:$A$201,0)),"?"))</f>
        <v/>
      </c>
      <c r="D163" s="18"/>
      <c r="E163" s="18"/>
      <c r="F163" s="18"/>
      <c r="G163" s="20"/>
      <c r="H163" s="20"/>
      <c r="I163" s="18"/>
      <c r="J163" s="8" t="str">
        <f aca="false">IF(OR(C163="",C163="?",D163="",A163=""),"",IF(COUNTIFS($C$2:$C$1001,C163,$D$2:$D$1001,D163,$A$2:$A$1001,"&gt;="&amp;(A163-'How to use'!$C$16),$A$2:$A$1001,"&lt;="&amp;(A163+'How to use'!$C$16))&gt;1,"⚠ Repeat","OK"))</f>
        <v/>
      </c>
      <c r="K163" s="8" t="str">
        <f aca="false">IF(OR(B163="",D163=""),"",IFERROR(IF(AND(INDEX(Accounts!$G$2:$G$201,MATCH(B163,Accounts!$A$2:$A$201,0))&gt;=N(INDEX(Subreddits!$B$2:$B$301,MATCH(D163,Subreddits!$A$2:$A$301,0))),INDEX(Accounts!$H$2:$H$201,MATCH(B163,Accounts!$A$2:$A$201,0))&gt;=N(INDEX(Subreddits!$C$2:$C$301,MATCH(D163,Subreddits!$A$2:$A$301,0)))),"Yes","No"),"No data"))</f>
        <v/>
      </c>
    </row>
    <row r="164" customFormat="false" ht="15" hidden="false" customHeight="false" outlineLevel="0" collapsed="false">
      <c r="A164" s="19"/>
      <c r="B164" s="18"/>
      <c r="C164" s="8" t="str">
        <f aca="false">IF(B164="","",IFERROR(INDEX(Accounts!$B$2:$B$201,MATCH(B164,Accounts!$A$2:$A$201,0)),"?"))</f>
        <v/>
      </c>
      <c r="D164" s="18"/>
      <c r="E164" s="18"/>
      <c r="F164" s="18"/>
      <c r="G164" s="20"/>
      <c r="H164" s="20"/>
      <c r="I164" s="18"/>
      <c r="J164" s="8" t="str">
        <f aca="false">IF(OR(C164="",C164="?",D164="",A164=""),"",IF(COUNTIFS($C$2:$C$1001,C164,$D$2:$D$1001,D164,$A$2:$A$1001,"&gt;="&amp;(A164-'How to use'!$C$16),$A$2:$A$1001,"&lt;="&amp;(A164+'How to use'!$C$16))&gt;1,"⚠ Repeat","OK"))</f>
        <v/>
      </c>
      <c r="K164" s="8" t="str">
        <f aca="false">IF(OR(B164="",D164=""),"",IFERROR(IF(AND(INDEX(Accounts!$G$2:$G$201,MATCH(B164,Accounts!$A$2:$A$201,0))&gt;=N(INDEX(Subreddits!$B$2:$B$301,MATCH(D164,Subreddits!$A$2:$A$301,0))),INDEX(Accounts!$H$2:$H$201,MATCH(B164,Accounts!$A$2:$A$201,0))&gt;=N(INDEX(Subreddits!$C$2:$C$301,MATCH(D164,Subreddits!$A$2:$A$301,0)))),"Yes","No"),"No data"))</f>
        <v/>
      </c>
    </row>
    <row r="165" customFormat="false" ht="15" hidden="false" customHeight="false" outlineLevel="0" collapsed="false">
      <c r="A165" s="19"/>
      <c r="B165" s="18"/>
      <c r="C165" s="8" t="str">
        <f aca="false">IF(B165="","",IFERROR(INDEX(Accounts!$B$2:$B$201,MATCH(B165,Accounts!$A$2:$A$201,0)),"?"))</f>
        <v/>
      </c>
      <c r="D165" s="18"/>
      <c r="E165" s="18"/>
      <c r="F165" s="18"/>
      <c r="G165" s="20"/>
      <c r="H165" s="20"/>
      <c r="I165" s="18"/>
      <c r="J165" s="8" t="str">
        <f aca="false">IF(OR(C165="",C165="?",D165="",A165=""),"",IF(COUNTIFS($C$2:$C$1001,C165,$D$2:$D$1001,D165,$A$2:$A$1001,"&gt;="&amp;(A165-'How to use'!$C$16),$A$2:$A$1001,"&lt;="&amp;(A165+'How to use'!$C$16))&gt;1,"⚠ Repeat","OK"))</f>
        <v/>
      </c>
      <c r="K165" s="8" t="str">
        <f aca="false">IF(OR(B165="",D165=""),"",IFERROR(IF(AND(INDEX(Accounts!$G$2:$G$201,MATCH(B165,Accounts!$A$2:$A$201,0))&gt;=N(INDEX(Subreddits!$B$2:$B$301,MATCH(D165,Subreddits!$A$2:$A$301,0))),INDEX(Accounts!$H$2:$H$201,MATCH(B165,Accounts!$A$2:$A$201,0))&gt;=N(INDEX(Subreddits!$C$2:$C$301,MATCH(D165,Subreddits!$A$2:$A$301,0)))),"Yes","No"),"No data"))</f>
        <v/>
      </c>
    </row>
    <row r="166" customFormat="false" ht="15" hidden="false" customHeight="false" outlineLevel="0" collapsed="false">
      <c r="A166" s="19"/>
      <c r="B166" s="18"/>
      <c r="C166" s="8" t="str">
        <f aca="false">IF(B166="","",IFERROR(INDEX(Accounts!$B$2:$B$201,MATCH(B166,Accounts!$A$2:$A$201,0)),"?"))</f>
        <v/>
      </c>
      <c r="D166" s="18"/>
      <c r="E166" s="18"/>
      <c r="F166" s="18"/>
      <c r="G166" s="20"/>
      <c r="H166" s="20"/>
      <c r="I166" s="18"/>
      <c r="J166" s="8" t="str">
        <f aca="false">IF(OR(C166="",C166="?",D166="",A166=""),"",IF(COUNTIFS($C$2:$C$1001,C166,$D$2:$D$1001,D166,$A$2:$A$1001,"&gt;="&amp;(A166-'How to use'!$C$16),$A$2:$A$1001,"&lt;="&amp;(A166+'How to use'!$C$16))&gt;1,"⚠ Repeat","OK"))</f>
        <v/>
      </c>
      <c r="K166" s="8" t="str">
        <f aca="false">IF(OR(B166="",D166=""),"",IFERROR(IF(AND(INDEX(Accounts!$G$2:$G$201,MATCH(B166,Accounts!$A$2:$A$201,0))&gt;=N(INDEX(Subreddits!$B$2:$B$301,MATCH(D166,Subreddits!$A$2:$A$301,0))),INDEX(Accounts!$H$2:$H$201,MATCH(B166,Accounts!$A$2:$A$201,0))&gt;=N(INDEX(Subreddits!$C$2:$C$301,MATCH(D166,Subreddits!$A$2:$A$301,0)))),"Yes","No"),"No data"))</f>
        <v/>
      </c>
    </row>
    <row r="167" customFormat="false" ht="15" hidden="false" customHeight="false" outlineLevel="0" collapsed="false">
      <c r="A167" s="19"/>
      <c r="B167" s="18"/>
      <c r="C167" s="8" t="str">
        <f aca="false">IF(B167="","",IFERROR(INDEX(Accounts!$B$2:$B$201,MATCH(B167,Accounts!$A$2:$A$201,0)),"?"))</f>
        <v/>
      </c>
      <c r="D167" s="18"/>
      <c r="E167" s="18"/>
      <c r="F167" s="18"/>
      <c r="G167" s="20"/>
      <c r="H167" s="20"/>
      <c r="I167" s="18"/>
      <c r="J167" s="8" t="str">
        <f aca="false">IF(OR(C167="",C167="?",D167="",A167=""),"",IF(COUNTIFS($C$2:$C$1001,C167,$D$2:$D$1001,D167,$A$2:$A$1001,"&gt;="&amp;(A167-'How to use'!$C$16),$A$2:$A$1001,"&lt;="&amp;(A167+'How to use'!$C$16))&gt;1,"⚠ Repeat","OK"))</f>
        <v/>
      </c>
      <c r="K167" s="8" t="str">
        <f aca="false">IF(OR(B167="",D167=""),"",IFERROR(IF(AND(INDEX(Accounts!$G$2:$G$201,MATCH(B167,Accounts!$A$2:$A$201,0))&gt;=N(INDEX(Subreddits!$B$2:$B$301,MATCH(D167,Subreddits!$A$2:$A$301,0))),INDEX(Accounts!$H$2:$H$201,MATCH(B167,Accounts!$A$2:$A$201,0))&gt;=N(INDEX(Subreddits!$C$2:$C$301,MATCH(D167,Subreddits!$A$2:$A$301,0)))),"Yes","No"),"No data"))</f>
        <v/>
      </c>
    </row>
    <row r="168" customFormat="false" ht="15" hidden="false" customHeight="false" outlineLevel="0" collapsed="false">
      <c r="A168" s="19"/>
      <c r="B168" s="18"/>
      <c r="C168" s="8" t="str">
        <f aca="false">IF(B168="","",IFERROR(INDEX(Accounts!$B$2:$B$201,MATCH(B168,Accounts!$A$2:$A$201,0)),"?"))</f>
        <v/>
      </c>
      <c r="D168" s="18"/>
      <c r="E168" s="18"/>
      <c r="F168" s="18"/>
      <c r="G168" s="20"/>
      <c r="H168" s="20"/>
      <c r="I168" s="18"/>
      <c r="J168" s="8" t="str">
        <f aca="false">IF(OR(C168="",C168="?",D168="",A168=""),"",IF(COUNTIFS($C$2:$C$1001,C168,$D$2:$D$1001,D168,$A$2:$A$1001,"&gt;="&amp;(A168-'How to use'!$C$16),$A$2:$A$1001,"&lt;="&amp;(A168+'How to use'!$C$16))&gt;1,"⚠ Repeat","OK"))</f>
        <v/>
      </c>
      <c r="K168" s="8" t="str">
        <f aca="false">IF(OR(B168="",D168=""),"",IFERROR(IF(AND(INDEX(Accounts!$G$2:$G$201,MATCH(B168,Accounts!$A$2:$A$201,0))&gt;=N(INDEX(Subreddits!$B$2:$B$301,MATCH(D168,Subreddits!$A$2:$A$301,0))),INDEX(Accounts!$H$2:$H$201,MATCH(B168,Accounts!$A$2:$A$201,0))&gt;=N(INDEX(Subreddits!$C$2:$C$301,MATCH(D168,Subreddits!$A$2:$A$301,0)))),"Yes","No"),"No data"))</f>
        <v/>
      </c>
    </row>
    <row r="169" customFormat="false" ht="15" hidden="false" customHeight="false" outlineLevel="0" collapsed="false">
      <c r="A169" s="19"/>
      <c r="B169" s="18"/>
      <c r="C169" s="8" t="str">
        <f aca="false">IF(B169="","",IFERROR(INDEX(Accounts!$B$2:$B$201,MATCH(B169,Accounts!$A$2:$A$201,0)),"?"))</f>
        <v/>
      </c>
      <c r="D169" s="18"/>
      <c r="E169" s="18"/>
      <c r="F169" s="18"/>
      <c r="G169" s="20"/>
      <c r="H169" s="20"/>
      <c r="I169" s="18"/>
      <c r="J169" s="8" t="str">
        <f aca="false">IF(OR(C169="",C169="?",D169="",A169=""),"",IF(COUNTIFS($C$2:$C$1001,C169,$D$2:$D$1001,D169,$A$2:$A$1001,"&gt;="&amp;(A169-'How to use'!$C$16),$A$2:$A$1001,"&lt;="&amp;(A169+'How to use'!$C$16))&gt;1,"⚠ Repeat","OK"))</f>
        <v/>
      </c>
      <c r="K169" s="8" t="str">
        <f aca="false">IF(OR(B169="",D169=""),"",IFERROR(IF(AND(INDEX(Accounts!$G$2:$G$201,MATCH(B169,Accounts!$A$2:$A$201,0))&gt;=N(INDEX(Subreddits!$B$2:$B$301,MATCH(D169,Subreddits!$A$2:$A$301,0))),INDEX(Accounts!$H$2:$H$201,MATCH(B169,Accounts!$A$2:$A$201,0))&gt;=N(INDEX(Subreddits!$C$2:$C$301,MATCH(D169,Subreddits!$A$2:$A$301,0)))),"Yes","No"),"No data"))</f>
        <v/>
      </c>
    </row>
    <row r="170" customFormat="false" ht="15" hidden="false" customHeight="false" outlineLevel="0" collapsed="false">
      <c r="A170" s="19"/>
      <c r="B170" s="18"/>
      <c r="C170" s="8" t="str">
        <f aca="false">IF(B170="","",IFERROR(INDEX(Accounts!$B$2:$B$201,MATCH(B170,Accounts!$A$2:$A$201,0)),"?"))</f>
        <v/>
      </c>
      <c r="D170" s="18"/>
      <c r="E170" s="18"/>
      <c r="F170" s="18"/>
      <c r="G170" s="20"/>
      <c r="H170" s="20"/>
      <c r="I170" s="18"/>
      <c r="J170" s="8" t="str">
        <f aca="false">IF(OR(C170="",C170="?",D170="",A170=""),"",IF(COUNTIFS($C$2:$C$1001,C170,$D$2:$D$1001,D170,$A$2:$A$1001,"&gt;="&amp;(A170-'How to use'!$C$16),$A$2:$A$1001,"&lt;="&amp;(A170+'How to use'!$C$16))&gt;1,"⚠ Repeat","OK"))</f>
        <v/>
      </c>
      <c r="K170" s="8" t="str">
        <f aca="false">IF(OR(B170="",D170=""),"",IFERROR(IF(AND(INDEX(Accounts!$G$2:$G$201,MATCH(B170,Accounts!$A$2:$A$201,0))&gt;=N(INDEX(Subreddits!$B$2:$B$301,MATCH(D170,Subreddits!$A$2:$A$301,0))),INDEX(Accounts!$H$2:$H$201,MATCH(B170,Accounts!$A$2:$A$201,0))&gt;=N(INDEX(Subreddits!$C$2:$C$301,MATCH(D170,Subreddits!$A$2:$A$301,0)))),"Yes","No"),"No data"))</f>
        <v/>
      </c>
    </row>
    <row r="171" customFormat="false" ht="15" hidden="false" customHeight="false" outlineLevel="0" collapsed="false">
      <c r="A171" s="19"/>
      <c r="B171" s="18"/>
      <c r="C171" s="8" t="str">
        <f aca="false">IF(B171="","",IFERROR(INDEX(Accounts!$B$2:$B$201,MATCH(B171,Accounts!$A$2:$A$201,0)),"?"))</f>
        <v/>
      </c>
      <c r="D171" s="18"/>
      <c r="E171" s="18"/>
      <c r="F171" s="18"/>
      <c r="G171" s="20"/>
      <c r="H171" s="20"/>
      <c r="I171" s="18"/>
      <c r="J171" s="8" t="str">
        <f aca="false">IF(OR(C171="",C171="?",D171="",A171=""),"",IF(COUNTIFS($C$2:$C$1001,C171,$D$2:$D$1001,D171,$A$2:$A$1001,"&gt;="&amp;(A171-'How to use'!$C$16),$A$2:$A$1001,"&lt;="&amp;(A171+'How to use'!$C$16))&gt;1,"⚠ Repeat","OK"))</f>
        <v/>
      </c>
      <c r="K171" s="8" t="str">
        <f aca="false">IF(OR(B171="",D171=""),"",IFERROR(IF(AND(INDEX(Accounts!$G$2:$G$201,MATCH(B171,Accounts!$A$2:$A$201,0))&gt;=N(INDEX(Subreddits!$B$2:$B$301,MATCH(D171,Subreddits!$A$2:$A$301,0))),INDEX(Accounts!$H$2:$H$201,MATCH(B171,Accounts!$A$2:$A$201,0))&gt;=N(INDEX(Subreddits!$C$2:$C$301,MATCH(D171,Subreddits!$A$2:$A$301,0)))),"Yes","No"),"No data"))</f>
        <v/>
      </c>
    </row>
    <row r="172" customFormat="false" ht="15" hidden="false" customHeight="false" outlineLevel="0" collapsed="false">
      <c r="A172" s="19"/>
      <c r="B172" s="18"/>
      <c r="C172" s="8" t="str">
        <f aca="false">IF(B172="","",IFERROR(INDEX(Accounts!$B$2:$B$201,MATCH(B172,Accounts!$A$2:$A$201,0)),"?"))</f>
        <v/>
      </c>
      <c r="D172" s="18"/>
      <c r="E172" s="18"/>
      <c r="F172" s="18"/>
      <c r="G172" s="20"/>
      <c r="H172" s="20"/>
      <c r="I172" s="18"/>
      <c r="J172" s="8" t="str">
        <f aca="false">IF(OR(C172="",C172="?",D172="",A172=""),"",IF(COUNTIFS($C$2:$C$1001,C172,$D$2:$D$1001,D172,$A$2:$A$1001,"&gt;="&amp;(A172-'How to use'!$C$16),$A$2:$A$1001,"&lt;="&amp;(A172+'How to use'!$C$16))&gt;1,"⚠ Repeat","OK"))</f>
        <v/>
      </c>
      <c r="K172" s="8" t="str">
        <f aca="false">IF(OR(B172="",D172=""),"",IFERROR(IF(AND(INDEX(Accounts!$G$2:$G$201,MATCH(B172,Accounts!$A$2:$A$201,0))&gt;=N(INDEX(Subreddits!$B$2:$B$301,MATCH(D172,Subreddits!$A$2:$A$301,0))),INDEX(Accounts!$H$2:$H$201,MATCH(B172,Accounts!$A$2:$A$201,0))&gt;=N(INDEX(Subreddits!$C$2:$C$301,MATCH(D172,Subreddits!$A$2:$A$301,0)))),"Yes","No"),"No data"))</f>
        <v/>
      </c>
    </row>
    <row r="173" customFormat="false" ht="15" hidden="false" customHeight="false" outlineLevel="0" collapsed="false">
      <c r="A173" s="19"/>
      <c r="B173" s="18"/>
      <c r="C173" s="8" t="str">
        <f aca="false">IF(B173="","",IFERROR(INDEX(Accounts!$B$2:$B$201,MATCH(B173,Accounts!$A$2:$A$201,0)),"?"))</f>
        <v/>
      </c>
      <c r="D173" s="18"/>
      <c r="E173" s="18"/>
      <c r="F173" s="18"/>
      <c r="G173" s="20"/>
      <c r="H173" s="20"/>
      <c r="I173" s="18"/>
      <c r="J173" s="8" t="str">
        <f aca="false">IF(OR(C173="",C173="?",D173="",A173=""),"",IF(COUNTIFS($C$2:$C$1001,C173,$D$2:$D$1001,D173,$A$2:$A$1001,"&gt;="&amp;(A173-'How to use'!$C$16),$A$2:$A$1001,"&lt;="&amp;(A173+'How to use'!$C$16))&gt;1,"⚠ Repeat","OK"))</f>
        <v/>
      </c>
      <c r="K173" s="8" t="str">
        <f aca="false">IF(OR(B173="",D173=""),"",IFERROR(IF(AND(INDEX(Accounts!$G$2:$G$201,MATCH(B173,Accounts!$A$2:$A$201,0))&gt;=N(INDEX(Subreddits!$B$2:$B$301,MATCH(D173,Subreddits!$A$2:$A$301,0))),INDEX(Accounts!$H$2:$H$201,MATCH(B173,Accounts!$A$2:$A$201,0))&gt;=N(INDEX(Subreddits!$C$2:$C$301,MATCH(D173,Subreddits!$A$2:$A$301,0)))),"Yes","No"),"No data"))</f>
        <v/>
      </c>
    </row>
    <row r="174" customFormat="false" ht="15" hidden="false" customHeight="false" outlineLevel="0" collapsed="false">
      <c r="A174" s="19"/>
      <c r="B174" s="18"/>
      <c r="C174" s="8" t="str">
        <f aca="false">IF(B174="","",IFERROR(INDEX(Accounts!$B$2:$B$201,MATCH(B174,Accounts!$A$2:$A$201,0)),"?"))</f>
        <v/>
      </c>
      <c r="D174" s="18"/>
      <c r="E174" s="18"/>
      <c r="F174" s="18"/>
      <c r="G174" s="20"/>
      <c r="H174" s="20"/>
      <c r="I174" s="18"/>
      <c r="J174" s="8" t="str">
        <f aca="false">IF(OR(C174="",C174="?",D174="",A174=""),"",IF(COUNTIFS($C$2:$C$1001,C174,$D$2:$D$1001,D174,$A$2:$A$1001,"&gt;="&amp;(A174-'How to use'!$C$16),$A$2:$A$1001,"&lt;="&amp;(A174+'How to use'!$C$16))&gt;1,"⚠ Repeat","OK"))</f>
        <v/>
      </c>
      <c r="K174" s="8" t="str">
        <f aca="false">IF(OR(B174="",D174=""),"",IFERROR(IF(AND(INDEX(Accounts!$G$2:$G$201,MATCH(B174,Accounts!$A$2:$A$201,0))&gt;=N(INDEX(Subreddits!$B$2:$B$301,MATCH(D174,Subreddits!$A$2:$A$301,0))),INDEX(Accounts!$H$2:$H$201,MATCH(B174,Accounts!$A$2:$A$201,0))&gt;=N(INDEX(Subreddits!$C$2:$C$301,MATCH(D174,Subreddits!$A$2:$A$301,0)))),"Yes","No"),"No data"))</f>
        <v/>
      </c>
    </row>
    <row r="175" customFormat="false" ht="15" hidden="false" customHeight="false" outlineLevel="0" collapsed="false">
      <c r="A175" s="19"/>
      <c r="B175" s="18"/>
      <c r="C175" s="8" t="str">
        <f aca="false">IF(B175="","",IFERROR(INDEX(Accounts!$B$2:$B$201,MATCH(B175,Accounts!$A$2:$A$201,0)),"?"))</f>
        <v/>
      </c>
      <c r="D175" s="18"/>
      <c r="E175" s="18"/>
      <c r="F175" s="18"/>
      <c r="G175" s="20"/>
      <c r="H175" s="20"/>
      <c r="I175" s="18"/>
      <c r="J175" s="8" t="str">
        <f aca="false">IF(OR(C175="",C175="?",D175="",A175=""),"",IF(COUNTIFS($C$2:$C$1001,C175,$D$2:$D$1001,D175,$A$2:$A$1001,"&gt;="&amp;(A175-'How to use'!$C$16),$A$2:$A$1001,"&lt;="&amp;(A175+'How to use'!$C$16))&gt;1,"⚠ Repeat","OK"))</f>
        <v/>
      </c>
      <c r="K175" s="8" t="str">
        <f aca="false">IF(OR(B175="",D175=""),"",IFERROR(IF(AND(INDEX(Accounts!$G$2:$G$201,MATCH(B175,Accounts!$A$2:$A$201,0))&gt;=N(INDEX(Subreddits!$B$2:$B$301,MATCH(D175,Subreddits!$A$2:$A$301,0))),INDEX(Accounts!$H$2:$H$201,MATCH(B175,Accounts!$A$2:$A$201,0))&gt;=N(INDEX(Subreddits!$C$2:$C$301,MATCH(D175,Subreddits!$A$2:$A$301,0)))),"Yes","No"),"No data"))</f>
        <v/>
      </c>
    </row>
    <row r="176" customFormat="false" ht="15" hidden="false" customHeight="false" outlineLevel="0" collapsed="false">
      <c r="A176" s="19"/>
      <c r="B176" s="18"/>
      <c r="C176" s="8" t="str">
        <f aca="false">IF(B176="","",IFERROR(INDEX(Accounts!$B$2:$B$201,MATCH(B176,Accounts!$A$2:$A$201,0)),"?"))</f>
        <v/>
      </c>
      <c r="D176" s="18"/>
      <c r="E176" s="18"/>
      <c r="F176" s="18"/>
      <c r="G176" s="20"/>
      <c r="H176" s="20"/>
      <c r="I176" s="18"/>
      <c r="J176" s="8" t="str">
        <f aca="false">IF(OR(C176="",C176="?",D176="",A176=""),"",IF(COUNTIFS($C$2:$C$1001,C176,$D$2:$D$1001,D176,$A$2:$A$1001,"&gt;="&amp;(A176-'How to use'!$C$16),$A$2:$A$1001,"&lt;="&amp;(A176+'How to use'!$C$16))&gt;1,"⚠ Repeat","OK"))</f>
        <v/>
      </c>
      <c r="K176" s="8" t="str">
        <f aca="false">IF(OR(B176="",D176=""),"",IFERROR(IF(AND(INDEX(Accounts!$G$2:$G$201,MATCH(B176,Accounts!$A$2:$A$201,0))&gt;=N(INDEX(Subreddits!$B$2:$B$301,MATCH(D176,Subreddits!$A$2:$A$301,0))),INDEX(Accounts!$H$2:$H$201,MATCH(B176,Accounts!$A$2:$A$201,0))&gt;=N(INDEX(Subreddits!$C$2:$C$301,MATCH(D176,Subreddits!$A$2:$A$301,0)))),"Yes","No"),"No data"))</f>
        <v/>
      </c>
    </row>
    <row r="177" customFormat="false" ht="15" hidden="false" customHeight="false" outlineLevel="0" collapsed="false">
      <c r="A177" s="19"/>
      <c r="B177" s="18"/>
      <c r="C177" s="8" t="str">
        <f aca="false">IF(B177="","",IFERROR(INDEX(Accounts!$B$2:$B$201,MATCH(B177,Accounts!$A$2:$A$201,0)),"?"))</f>
        <v/>
      </c>
      <c r="D177" s="18"/>
      <c r="E177" s="18"/>
      <c r="F177" s="18"/>
      <c r="G177" s="20"/>
      <c r="H177" s="20"/>
      <c r="I177" s="18"/>
      <c r="J177" s="8" t="str">
        <f aca="false">IF(OR(C177="",C177="?",D177="",A177=""),"",IF(COUNTIFS($C$2:$C$1001,C177,$D$2:$D$1001,D177,$A$2:$A$1001,"&gt;="&amp;(A177-'How to use'!$C$16),$A$2:$A$1001,"&lt;="&amp;(A177+'How to use'!$C$16))&gt;1,"⚠ Repeat","OK"))</f>
        <v/>
      </c>
      <c r="K177" s="8" t="str">
        <f aca="false">IF(OR(B177="",D177=""),"",IFERROR(IF(AND(INDEX(Accounts!$G$2:$G$201,MATCH(B177,Accounts!$A$2:$A$201,0))&gt;=N(INDEX(Subreddits!$B$2:$B$301,MATCH(D177,Subreddits!$A$2:$A$301,0))),INDEX(Accounts!$H$2:$H$201,MATCH(B177,Accounts!$A$2:$A$201,0))&gt;=N(INDEX(Subreddits!$C$2:$C$301,MATCH(D177,Subreddits!$A$2:$A$301,0)))),"Yes","No"),"No data"))</f>
        <v/>
      </c>
    </row>
    <row r="178" customFormat="false" ht="15" hidden="false" customHeight="false" outlineLevel="0" collapsed="false">
      <c r="A178" s="19"/>
      <c r="B178" s="18"/>
      <c r="C178" s="8" t="str">
        <f aca="false">IF(B178="","",IFERROR(INDEX(Accounts!$B$2:$B$201,MATCH(B178,Accounts!$A$2:$A$201,0)),"?"))</f>
        <v/>
      </c>
      <c r="D178" s="18"/>
      <c r="E178" s="18"/>
      <c r="F178" s="18"/>
      <c r="G178" s="20"/>
      <c r="H178" s="20"/>
      <c r="I178" s="18"/>
      <c r="J178" s="8" t="str">
        <f aca="false">IF(OR(C178="",C178="?",D178="",A178=""),"",IF(COUNTIFS($C$2:$C$1001,C178,$D$2:$D$1001,D178,$A$2:$A$1001,"&gt;="&amp;(A178-'How to use'!$C$16),$A$2:$A$1001,"&lt;="&amp;(A178+'How to use'!$C$16))&gt;1,"⚠ Repeat","OK"))</f>
        <v/>
      </c>
      <c r="K178" s="8" t="str">
        <f aca="false">IF(OR(B178="",D178=""),"",IFERROR(IF(AND(INDEX(Accounts!$G$2:$G$201,MATCH(B178,Accounts!$A$2:$A$201,0))&gt;=N(INDEX(Subreddits!$B$2:$B$301,MATCH(D178,Subreddits!$A$2:$A$301,0))),INDEX(Accounts!$H$2:$H$201,MATCH(B178,Accounts!$A$2:$A$201,0))&gt;=N(INDEX(Subreddits!$C$2:$C$301,MATCH(D178,Subreddits!$A$2:$A$301,0)))),"Yes","No"),"No data"))</f>
        <v/>
      </c>
    </row>
    <row r="179" customFormat="false" ht="15" hidden="false" customHeight="false" outlineLevel="0" collapsed="false">
      <c r="A179" s="19"/>
      <c r="B179" s="18"/>
      <c r="C179" s="8" t="str">
        <f aca="false">IF(B179="","",IFERROR(INDEX(Accounts!$B$2:$B$201,MATCH(B179,Accounts!$A$2:$A$201,0)),"?"))</f>
        <v/>
      </c>
      <c r="D179" s="18"/>
      <c r="E179" s="18"/>
      <c r="F179" s="18"/>
      <c r="G179" s="20"/>
      <c r="H179" s="20"/>
      <c r="I179" s="18"/>
      <c r="J179" s="8" t="str">
        <f aca="false">IF(OR(C179="",C179="?",D179="",A179=""),"",IF(COUNTIFS($C$2:$C$1001,C179,$D$2:$D$1001,D179,$A$2:$A$1001,"&gt;="&amp;(A179-'How to use'!$C$16),$A$2:$A$1001,"&lt;="&amp;(A179+'How to use'!$C$16))&gt;1,"⚠ Repeat","OK"))</f>
        <v/>
      </c>
      <c r="K179" s="8" t="str">
        <f aca="false">IF(OR(B179="",D179=""),"",IFERROR(IF(AND(INDEX(Accounts!$G$2:$G$201,MATCH(B179,Accounts!$A$2:$A$201,0))&gt;=N(INDEX(Subreddits!$B$2:$B$301,MATCH(D179,Subreddits!$A$2:$A$301,0))),INDEX(Accounts!$H$2:$H$201,MATCH(B179,Accounts!$A$2:$A$201,0))&gt;=N(INDEX(Subreddits!$C$2:$C$301,MATCH(D179,Subreddits!$A$2:$A$301,0)))),"Yes","No"),"No data"))</f>
        <v/>
      </c>
    </row>
    <row r="180" customFormat="false" ht="15" hidden="false" customHeight="false" outlineLevel="0" collapsed="false">
      <c r="A180" s="19"/>
      <c r="B180" s="18"/>
      <c r="C180" s="8" t="str">
        <f aca="false">IF(B180="","",IFERROR(INDEX(Accounts!$B$2:$B$201,MATCH(B180,Accounts!$A$2:$A$201,0)),"?"))</f>
        <v/>
      </c>
      <c r="D180" s="18"/>
      <c r="E180" s="18"/>
      <c r="F180" s="18"/>
      <c r="G180" s="20"/>
      <c r="H180" s="20"/>
      <c r="I180" s="18"/>
      <c r="J180" s="8" t="str">
        <f aca="false">IF(OR(C180="",C180="?",D180="",A180=""),"",IF(COUNTIFS($C$2:$C$1001,C180,$D$2:$D$1001,D180,$A$2:$A$1001,"&gt;="&amp;(A180-'How to use'!$C$16),$A$2:$A$1001,"&lt;="&amp;(A180+'How to use'!$C$16))&gt;1,"⚠ Repeat","OK"))</f>
        <v/>
      </c>
      <c r="K180" s="8" t="str">
        <f aca="false">IF(OR(B180="",D180=""),"",IFERROR(IF(AND(INDEX(Accounts!$G$2:$G$201,MATCH(B180,Accounts!$A$2:$A$201,0))&gt;=N(INDEX(Subreddits!$B$2:$B$301,MATCH(D180,Subreddits!$A$2:$A$301,0))),INDEX(Accounts!$H$2:$H$201,MATCH(B180,Accounts!$A$2:$A$201,0))&gt;=N(INDEX(Subreddits!$C$2:$C$301,MATCH(D180,Subreddits!$A$2:$A$301,0)))),"Yes","No"),"No data"))</f>
        <v/>
      </c>
    </row>
    <row r="181" customFormat="false" ht="15" hidden="false" customHeight="false" outlineLevel="0" collapsed="false">
      <c r="A181" s="19"/>
      <c r="B181" s="18"/>
      <c r="C181" s="8" t="str">
        <f aca="false">IF(B181="","",IFERROR(INDEX(Accounts!$B$2:$B$201,MATCH(B181,Accounts!$A$2:$A$201,0)),"?"))</f>
        <v/>
      </c>
      <c r="D181" s="18"/>
      <c r="E181" s="18"/>
      <c r="F181" s="18"/>
      <c r="G181" s="20"/>
      <c r="H181" s="20"/>
      <c r="I181" s="18"/>
      <c r="J181" s="8" t="str">
        <f aca="false">IF(OR(C181="",C181="?",D181="",A181=""),"",IF(COUNTIFS($C$2:$C$1001,C181,$D$2:$D$1001,D181,$A$2:$A$1001,"&gt;="&amp;(A181-'How to use'!$C$16),$A$2:$A$1001,"&lt;="&amp;(A181+'How to use'!$C$16))&gt;1,"⚠ Repeat","OK"))</f>
        <v/>
      </c>
      <c r="K181" s="8" t="str">
        <f aca="false">IF(OR(B181="",D181=""),"",IFERROR(IF(AND(INDEX(Accounts!$G$2:$G$201,MATCH(B181,Accounts!$A$2:$A$201,0))&gt;=N(INDEX(Subreddits!$B$2:$B$301,MATCH(D181,Subreddits!$A$2:$A$301,0))),INDEX(Accounts!$H$2:$H$201,MATCH(B181,Accounts!$A$2:$A$201,0))&gt;=N(INDEX(Subreddits!$C$2:$C$301,MATCH(D181,Subreddits!$A$2:$A$301,0)))),"Yes","No"),"No data"))</f>
        <v/>
      </c>
    </row>
    <row r="182" customFormat="false" ht="15" hidden="false" customHeight="false" outlineLevel="0" collapsed="false">
      <c r="A182" s="19"/>
      <c r="B182" s="18"/>
      <c r="C182" s="8" t="str">
        <f aca="false">IF(B182="","",IFERROR(INDEX(Accounts!$B$2:$B$201,MATCH(B182,Accounts!$A$2:$A$201,0)),"?"))</f>
        <v/>
      </c>
      <c r="D182" s="18"/>
      <c r="E182" s="18"/>
      <c r="F182" s="18"/>
      <c r="G182" s="20"/>
      <c r="H182" s="20"/>
      <c r="I182" s="18"/>
      <c r="J182" s="8" t="str">
        <f aca="false">IF(OR(C182="",C182="?",D182="",A182=""),"",IF(COUNTIFS($C$2:$C$1001,C182,$D$2:$D$1001,D182,$A$2:$A$1001,"&gt;="&amp;(A182-'How to use'!$C$16),$A$2:$A$1001,"&lt;="&amp;(A182+'How to use'!$C$16))&gt;1,"⚠ Repeat","OK"))</f>
        <v/>
      </c>
      <c r="K182" s="8" t="str">
        <f aca="false">IF(OR(B182="",D182=""),"",IFERROR(IF(AND(INDEX(Accounts!$G$2:$G$201,MATCH(B182,Accounts!$A$2:$A$201,0))&gt;=N(INDEX(Subreddits!$B$2:$B$301,MATCH(D182,Subreddits!$A$2:$A$301,0))),INDEX(Accounts!$H$2:$H$201,MATCH(B182,Accounts!$A$2:$A$201,0))&gt;=N(INDEX(Subreddits!$C$2:$C$301,MATCH(D182,Subreddits!$A$2:$A$301,0)))),"Yes","No"),"No data"))</f>
        <v/>
      </c>
    </row>
    <row r="183" customFormat="false" ht="15" hidden="false" customHeight="false" outlineLevel="0" collapsed="false">
      <c r="A183" s="19"/>
      <c r="B183" s="18"/>
      <c r="C183" s="8" t="str">
        <f aca="false">IF(B183="","",IFERROR(INDEX(Accounts!$B$2:$B$201,MATCH(B183,Accounts!$A$2:$A$201,0)),"?"))</f>
        <v/>
      </c>
      <c r="D183" s="18"/>
      <c r="E183" s="18"/>
      <c r="F183" s="18"/>
      <c r="G183" s="20"/>
      <c r="H183" s="20"/>
      <c r="I183" s="18"/>
      <c r="J183" s="8" t="str">
        <f aca="false">IF(OR(C183="",C183="?",D183="",A183=""),"",IF(COUNTIFS($C$2:$C$1001,C183,$D$2:$D$1001,D183,$A$2:$A$1001,"&gt;="&amp;(A183-'How to use'!$C$16),$A$2:$A$1001,"&lt;="&amp;(A183+'How to use'!$C$16))&gt;1,"⚠ Repeat","OK"))</f>
        <v/>
      </c>
      <c r="K183" s="8" t="str">
        <f aca="false">IF(OR(B183="",D183=""),"",IFERROR(IF(AND(INDEX(Accounts!$G$2:$G$201,MATCH(B183,Accounts!$A$2:$A$201,0))&gt;=N(INDEX(Subreddits!$B$2:$B$301,MATCH(D183,Subreddits!$A$2:$A$301,0))),INDEX(Accounts!$H$2:$H$201,MATCH(B183,Accounts!$A$2:$A$201,0))&gt;=N(INDEX(Subreddits!$C$2:$C$301,MATCH(D183,Subreddits!$A$2:$A$301,0)))),"Yes","No"),"No data"))</f>
        <v/>
      </c>
    </row>
    <row r="184" customFormat="false" ht="15" hidden="false" customHeight="false" outlineLevel="0" collapsed="false">
      <c r="A184" s="19"/>
      <c r="B184" s="18"/>
      <c r="C184" s="8" t="str">
        <f aca="false">IF(B184="","",IFERROR(INDEX(Accounts!$B$2:$B$201,MATCH(B184,Accounts!$A$2:$A$201,0)),"?"))</f>
        <v/>
      </c>
      <c r="D184" s="18"/>
      <c r="E184" s="18"/>
      <c r="F184" s="18"/>
      <c r="G184" s="20"/>
      <c r="H184" s="20"/>
      <c r="I184" s="18"/>
      <c r="J184" s="8" t="str">
        <f aca="false">IF(OR(C184="",C184="?",D184="",A184=""),"",IF(COUNTIFS($C$2:$C$1001,C184,$D$2:$D$1001,D184,$A$2:$A$1001,"&gt;="&amp;(A184-'How to use'!$C$16),$A$2:$A$1001,"&lt;="&amp;(A184+'How to use'!$C$16))&gt;1,"⚠ Repeat","OK"))</f>
        <v/>
      </c>
      <c r="K184" s="8" t="str">
        <f aca="false">IF(OR(B184="",D184=""),"",IFERROR(IF(AND(INDEX(Accounts!$G$2:$G$201,MATCH(B184,Accounts!$A$2:$A$201,0))&gt;=N(INDEX(Subreddits!$B$2:$B$301,MATCH(D184,Subreddits!$A$2:$A$301,0))),INDEX(Accounts!$H$2:$H$201,MATCH(B184,Accounts!$A$2:$A$201,0))&gt;=N(INDEX(Subreddits!$C$2:$C$301,MATCH(D184,Subreddits!$A$2:$A$301,0)))),"Yes","No"),"No data"))</f>
        <v/>
      </c>
    </row>
    <row r="185" customFormat="false" ht="15" hidden="false" customHeight="false" outlineLevel="0" collapsed="false">
      <c r="A185" s="19"/>
      <c r="B185" s="18"/>
      <c r="C185" s="8" t="str">
        <f aca="false">IF(B185="","",IFERROR(INDEX(Accounts!$B$2:$B$201,MATCH(B185,Accounts!$A$2:$A$201,0)),"?"))</f>
        <v/>
      </c>
      <c r="D185" s="18"/>
      <c r="E185" s="18"/>
      <c r="F185" s="18"/>
      <c r="G185" s="20"/>
      <c r="H185" s="20"/>
      <c r="I185" s="18"/>
      <c r="J185" s="8" t="str">
        <f aca="false">IF(OR(C185="",C185="?",D185="",A185=""),"",IF(COUNTIFS($C$2:$C$1001,C185,$D$2:$D$1001,D185,$A$2:$A$1001,"&gt;="&amp;(A185-'How to use'!$C$16),$A$2:$A$1001,"&lt;="&amp;(A185+'How to use'!$C$16))&gt;1,"⚠ Repeat","OK"))</f>
        <v/>
      </c>
      <c r="K185" s="8" t="str">
        <f aca="false">IF(OR(B185="",D185=""),"",IFERROR(IF(AND(INDEX(Accounts!$G$2:$G$201,MATCH(B185,Accounts!$A$2:$A$201,0))&gt;=N(INDEX(Subreddits!$B$2:$B$301,MATCH(D185,Subreddits!$A$2:$A$301,0))),INDEX(Accounts!$H$2:$H$201,MATCH(B185,Accounts!$A$2:$A$201,0))&gt;=N(INDEX(Subreddits!$C$2:$C$301,MATCH(D185,Subreddits!$A$2:$A$301,0)))),"Yes","No"),"No data"))</f>
        <v/>
      </c>
    </row>
    <row r="186" customFormat="false" ht="15" hidden="false" customHeight="false" outlineLevel="0" collapsed="false">
      <c r="A186" s="19"/>
      <c r="B186" s="18"/>
      <c r="C186" s="8" t="str">
        <f aca="false">IF(B186="","",IFERROR(INDEX(Accounts!$B$2:$B$201,MATCH(B186,Accounts!$A$2:$A$201,0)),"?"))</f>
        <v/>
      </c>
      <c r="D186" s="18"/>
      <c r="E186" s="18"/>
      <c r="F186" s="18"/>
      <c r="G186" s="20"/>
      <c r="H186" s="20"/>
      <c r="I186" s="18"/>
      <c r="J186" s="8" t="str">
        <f aca="false">IF(OR(C186="",C186="?",D186="",A186=""),"",IF(COUNTIFS($C$2:$C$1001,C186,$D$2:$D$1001,D186,$A$2:$A$1001,"&gt;="&amp;(A186-'How to use'!$C$16),$A$2:$A$1001,"&lt;="&amp;(A186+'How to use'!$C$16))&gt;1,"⚠ Repeat","OK"))</f>
        <v/>
      </c>
      <c r="K186" s="8" t="str">
        <f aca="false">IF(OR(B186="",D186=""),"",IFERROR(IF(AND(INDEX(Accounts!$G$2:$G$201,MATCH(B186,Accounts!$A$2:$A$201,0))&gt;=N(INDEX(Subreddits!$B$2:$B$301,MATCH(D186,Subreddits!$A$2:$A$301,0))),INDEX(Accounts!$H$2:$H$201,MATCH(B186,Accounts!$A$2:$A$201,0))&gt;=N(INDEX(Subreddits!$C$2:$C$301,MATCH(D186,Subreddits!$A$2:$A$301,0)))),"Yes","No"),"No data"))</f>
        <v/>
      </c>
    </row>
    <row r="187" customFormat="false" ht="15" hidden="false" customHeight="false" outlineLevel="0" collapsed="false">
      <c r="A187" s="19"/>
      <c r="B187" s="18"/>
      <c r="C187" s="8" t="str">
        <f aca="false">IF(B187="","",IFERROR(INDEX(Accounts!$B$2:$B$201,MATCH(B187,Accounts!$A$2:$A$201,0)),"?"))</f>
        <v/>
      </c>
      <c r="D187" s="18"/>
      <c r="E187" s="18"/>
      <c r="F187" s="18"/>
      <c r="G187" s="20"/>
      <c r="H187" s="20"/>
      <c r="I187" s="18"/>
      <c r="J187" s="8" t="str">
        <f aca="false">IF(OR(C187="",C187="?",D187="",A187=""),"",IF(COUNTIFS($C$2:$C$1001,C187,$D$2:$D$1001,D187,$A$2:$A$1001,"&gt;="&amp;(A187-'How to use'!$C$16),$A$2:$A$1001,"&lt;="&amp;(A187+'How to use'!$C$16))&gt;1,"⚠ Repeat","OK"))</f>
        <v/>
      </c>
      <c r="K187" s="8" t="str">
        <f aca="false">IF(OR(B187="",D187=""),"",IFERROR(IF(AND(INDEX(Accounts!$G$2:$G$201,MATCH(B187,Accounts!$A$2:$A$201,0))&gt;=N(INDEX(Subreddits!$B$2:$B$301,MATCH(D187,Subreddits!$A$2:$A$301,0))),INDEX(Accounts!$H$2:$H$201,MATCH(B187,Accounts!$A$2:$A$201,0))&gt;=N(INDEX(Subreddits!$C$2:$C$301,MATCH(D187,Subreddits!$A$2:$A$301,0)))),"Yes","No"),"No data"))</f>
        <v/>
      </c>
    </row>
    <row r="188" customFormat="false" ht="15" hidden="false" customHeight="false" outlineLevel="0" collapsed="false">
      <c r="A188" s="19"/>
      <c r="B188" s="18"/>
      <c r="C188" s="8" t="str">
        <f aca="false">IF(B188="","",IFERROR(INDEX(Accounts!$B$2:$B$201,MATCH(B188,Accounts!$A$2:$A$201,0)),"?"))</f>
        <v/>
      </c>
      <c r="D188" s="18"/>
      <c r="E188" s="18"/>
      <c r="F188" s="18"/>
      <c r="G188" s="20"/>
      <c r="H188" s="20"/>
      <c r="I188" s="18"/>
      <c r="J188" s="8" t="str">
        <f aca="false">IF(OR(C188="",C188="?",D188="",A188=""),"",IF(COUNTIFS($C$2:$C$1001,C188,$D$2:$D$1001,D188,$A$2:$A$1001,"&gt;="&amp;(A188-'How to use'!$C$16),$A$2:$A$1001,"&lt;="&amp;(A188+'How to use'!$C$16))&gt;1,"⚠ Repeat","OK"))</f>
        <v/>
      </c>
      <c r="K188" s="8" t="str">
        <f aca="false">IF(OR(B188="",D188=""),"",IFERROR(IF(AND(INDEX(Accounts!$G$2:$G$201,MATCH(B188,Accounts!$A$2:$A$201,0))&gt;=N(INDEX(Subreddits!$B$2:$B$301,MATCH(D188,Subreddits!$A$2:$A$301,0))),INDEX(Accounts!$H$2:$H$201,MATCH(B188,Accounts!$A$2:$A$201,0))&gt;=N(INDEX(Subreddits!$C$2:$C$301,MATCH(D188,Subreddits!$A$2:$A$301,0)))),"Yes","No"),"No data"))</f>
        <v/>
      </c>
    </row>
    <row r="189" customFormat="false" ht="15" hidden="false" customHeight="false" outlineLevel="0" collapsed="false">
      <c r="A189" s="19"/>
      <c r="B189" s="18"/>
      <c r="C189" s="8" t="str">
        <f aca="false">IF(B189="","",IFERROR(INDEX(Accounts!$B$2:$B$201,MATCH(B189,Accounts!$A$2:$A$201,0)),"?"))</f>
        <v/>
      </c>
      <c r="D189" s="18"/>
      <c r="E189" s="18"/>
      <c r="F189" s="18"/>
      <c r="G189" s="20"/>
      <c r="H189" s="20"/>
      <c r="I189" s="18"/>
      <c r="J189" s="8" t="str">
        <f aca="false">IF(OR(C189="",C189="?",D189="",A189=""),"",IF(COUNTIFS($C$2:$C$1001,C189,$D$2:$D$1001,D189,$A$2:$A$1001,"&gt;="&amp;(A189-'How to use'!$C$16),$A$2:$A$1001,"&lt;="&amp;(A189+'How to use'!$C$16))&gt;1,"⚠ Repeat","OK"))</f>
        <v/>
      </c>
      <c r="K189" s="8" t="str">
        <f aca="false">IF(OR(B189="",D189=""),"",IFERROR(IF(AND(INDEX(Accounts!$G$2:$G$201,MATCH(B189,Accounts!$A$2:$A$201,0))&gt;=N(INDEX(Subreddits!$B$2:$B$301,MATCH(D189,Subreddits!$A$2:$A$301,0))),INDEX(Accounts!$H$2:$H$201,MATCH(B189,Accounts!$A$2:$A$201,0))&gt;=N(INDEX(Subreddits!$C$2:$C$301,MATCH(D189,Subreddits!$A$2:$A$301,0)))),"Yes","No"),"No data"))</f>
        <v/>
      </c>
    </row>
    <row r="190" customFormat="false" ht="15" hidden="false" customHeight="false" outlineLevel="0" collapsed="false">
      <c r="A190" s="19"/>
      <c r="B190" s="18"/>
      <c r="C190" s="8" t="str">
        <f aca="false">IF(B190="","",IFERROR(INDEX(Accounts!$B$2:$B$201,MATCH(B190,Accounts!$A$2:$A$201,0)),"?"))</f>
        <v/>
      </c>
      <c r="D190" s="18"/>
      <c r="E190" s="18"/>
      <c r="F190" s="18"/>
      <c r="G190" s="20"/>
      <c r="H190" s="20"/>
      <c r="I190" s="18"/>
      <c r="J190" s="8" t="str">
        <f aca="false">IF(OR(C190="",C190="?",D190="",A190=""),"",IF(COUNTIFS($C$2:$C$1001,C190,$D$2:$D$1001,D190,$A$2:$A$1001,"&gt;="&amp;(A190-'How to use'!$C$16),$A$2:$A$1001,"&lt;="&amp;(A190+'How to use'!$C$16))&gt;1,"⚠ Repeat","OK"))</f>
        <v/>
      </c>
      <c r="K190" s="8" t="str">
        <f aca="false">IF(OR(B190="",D190=""),"",IFERROR(IF(AND(INDEX(Accounts!$G$2:$G$201,MATCH(B190,Accounts!$A$2:$A$201,0))&gt;=N(INDEX(Subreddits!$B$2:$B$301,MATCH(D190,Subreddits!$A$2:$A$301,0))),INDEX(Accounts!$H$2:$H$201,MATCH(B190,Accounts!$A$2:$A$201,0))&gt;=N(INDEX(Subreddits!$C$2:$C$301,MATCH(D190,Subreddits!$A$2:$A$301,0)))),"Yes","No"),"No data"))</f>
        <v/>
      </c>
    </row>
    <row r="191" customFormat="false" ht="15" hidden="false" customHeight="false" outlineLevel="0" collapsed="false">
      <c r="A191" s="19"/>
      <c r="B191" s="18"/>
      <c r="C191" s="8" t="str">
        <f aca="false">IF(B191="","",IFERROR(INDEX(Accounts!$B$2:$B$201,MATCH(B191,Accounts!$A$2:$A$201,0)),"?"))</f>
        <v/>
      </c>
      <c r="D191" s="18"/>
      <c r="E191" s="18"/>
      <c r="F191" s="18"/>
      <c r="G191" s="20"/>
      <c r="H191" s="20"/>
      <c r="I191" s="18"/>
      <c r="J191" s="8" t="str">
        <f aca="false">IF(OR(C191="",C191="?",D191="",A191=""),"",IF(COUNTIFS($C$2:$C$1001,C191,$D$2:$D$1001,D191,$A$2:$A$1001,"&gt;="&amp;(A191-'How to use'!$C$16),$A$2:$A$1001,"&lt;="&amp;(A191+'How to use'!$C$16))&gt;1,"⚠ Repeat","OK"))</f>
        <v/>
      </c>
      <c r="K191" s="8" t="str">
        <f aca="false">IF(OR(B191="",D191=""),"",IFERROR(IF(AND(INDEX(Accounts!$G$2:$G$201,MATCH(B191,Accounts!$A$2:$A$201,0))&gt;=N(INDEX(Subreddits!$B$2:$B$301,MATCH(D191,Subreddits!$A$2:$A$301,0))),INDEX(Accounts!$H$2:$H$201,MATCH(B191,Accounts!$A$2:$A$201,0))&gt;=N(INDEX(Subreddits!$C$2:$C$301,MATCH(D191,Subreddits!$A$2:$A$301,0)))),"Yes","No"),"No data"))</f>
        <v/>
      </c>
    </row>
    <row r="192" customFormat="false" ht="15" hidden="false" customHeight="false" outlineLevel="0" collapsed="false">
      <c r="A192" s="19"/>
      <c r="B192" s="18"/>
      <c r="C192" s="8" t="str">
        <f aca="false">IF(B192="","",IFERROR(INDEX(Accounts!$B$2:$B$201,MATCH(B192,Accounts!$A$2:$A$201,0)),"?"))</f>
        <v/>
      </c>
      <c r="D192" s="18"/>
      <c r="E192" s="18"/>
      <c r="F192" s="18"/>
      <c r="G192" s="20"/>
      <c r="H192" s="20"/>
      <c r="I192" s="18"/>
      <c r="J192" s="8" t="str">
        <f aca="false">IF(OR(C192="",C192="?",D192="",A192=""),"",IF(COUNTIFS($C$2:$C$1001,C192,$D$2:$D$1001,D192,$A$2:$A$1001,"&gt;="&amp;(A192-'How to use'!$C$16),$A$2:$A$1001,"&lt;="&amp;(A192+'How to use'!$C$16))&gt;1,"⚠ Repeat","OK"))</f>
        <v/>
      </c>
      <c r="K192" s="8" t="str">
        <f aca="false">IF(OR(B192="",D192=""),"",IFERROR(IF(AND(INDEX(Accounts!$G$2:$G$201,MATCH(B192,Accounts!$A$2:$A$201,0))&gt;=N(INDEX(Subreddits!$B$2:$B$301,MATCH(D192,Subreddits!$A$2:$A$301,0))),INDEX(Accounts!$H$2:$H$201,MATCH(B192,Accounts!$A$2:$A$201,0))&gt;=N(INDEX(Subreddits!$C$2:$C$301,MATCH(D192,Subreddits!$A$2:$A$301,0)))),"Yes","No"),"No data"))</f>
        <v/>
      </c>
    </row>
    <row r="193" customFormat="false" ht="15" hidden="false" customHeight="false" outlineLevel="0" collapsed="false">
      <c r="A193" s="19"/>
      <c r="B193" s="18"/>
      <c r="C193" s="8" t="str">
        <f aca="false">IF(B193="","",IFERROR(INDEX(Accounts!$B$2:$B$201,MATCH(B193,Accounts!$A$2:$A$201,0)),"?"))</f>
        <v/>
      </c>
      <c r="D193" s="18"/>
      <c r="E193" s="18"/>
      <c r="F193" s="18"/>
      <c r="G193" s="20"/>
      <c r="H193" s="20"/>
      <c r="I193" s="18"/>
      <c r="J193" s="8" t="str">
        <f aca="false">IF(OR(C193="",C193="?",D193="",A193=""),"",IF(COUNTIFS($C$2:$C$1001,C193,$D$2:$D$1001,D193,$A$2:$A$1001,"&gt;="&amp;(A193-'How to use'!$C$16),$A$2:$A$1001,"&lt;="&amp;(A193+'How to use'!$C$16))&gt;1,"⚠ Repeat","OK"))</f>
        <v/>
      </c>
      <c r="K193" s="8" t="str">
        <f aca="false">IF(OR(B193="",D193=""),"",IFERROR(IF(AND(INDEX(Accounts!$G$2:$G$201,MATCH(B193,Accounts!$A$2:$A$201,0))&gt;=N(INDEX(Subreddits!$B$2:$B$301,MATCH(D193,Subreddits!$A$2:$A$301,0))),INDEX(Accounts!$H$2:$H$201,MATCH(B193,Accounts!$A$2:$A$201,0))&gt;=N(INDEX(Subreddits!$C$2:$C$301,MATCH(D193,Subreddits!$A$2:$A$301,0)))),"Yes","No"),"No data"))</f>
        <v/>
      </c>
    </row>
    <row r="194" customFormat="false" ht="15" hidden="false" customHeight="false" outlineLevel="0" collapsed="false">
      <c r="A194" s="19"/>
      <c r="B194" s="18"/>
      <c r="C194" s="8" t="str">
        <f aca="false">IF(B194="","",IFERROR(INDEX(Accounts!$B$2:$B$201,MATCH(B194,Accounts!$A$2:$A$201,0)),"?"))</f>
        <v/>
      </c>
      <c r="D194" s="18"/>
      <c r="E194" s="18"/>
      <c r="F194" s="18"/>
      <c r="G194" s="20"/>
      <c r="H194" s="20"/>
      <c r="I194" s="18"/>
      <c r="J194" s="8" t="str">
        <f aca="false">IF(OR(C194="",C194="?",D194="",A194=""),"",IF(COUNTIFS($C$2:$C$1001,C194,$D$2:$D$1001,D194,$A$2:$A$1001,"&gt;="&amp;(A194-'How to use'!$C$16),$A$2:$A$1001,"&lt;="&amp;(A194+'How to use'!$C$16))&gt;1,"⚠ Repeat","OK"))</f>
        <v/>
      </c>
      <c r="K194" s="8" t="str">
        <f aca="false">IF(OR(B194="",D194=""),"",IFERROR(IF(AND(INDEX(Accounts!$G$2:$G$201,MATCH(B194,Accounts!$A$2:$A$201,0))&gt;=N(INDEX(Subreddits!$B$2:$B$301,MATCH(D194,Subreddits!$A$2:$A$301,0))),INDEX(Accounts!$H$2:$H$201,MATCH(B194,Accounts!$A$2:$A$201,0))&gt;=N(INDEX(Subreddits!$C$2:$C$301,MATCH(D194,Subreddits!$A$2:$A$301,0)))),"Yes","No"),"No data"))</f>
        <v/>
      </c>
    </row>
    <row r="195" customFormat="false" ht="15" hidden="false" customHeight="false" outlineLevel="0" collapsed="false">
      <c r="A195" s="19"/>
      <c r="B195" s="18"/>
      <c r="C195" s="8" t="str">
        <f aca="false">IF(B195="","",IFERROR(INDEX(Accounts!$B$2:$B$201,MATCH(B195,Accounts!$A$2:$A$201,0)),"?"))</f>
        <v/>
      </c>
      <c r="D195" s="18"/>
      <c r="E195" s="18"/>
      <c r="F195" s="18"/>
      <c r="G195" s="20"/>
      <c r="H195" s="20"/>
      <c r="I195" s="18"/>
      <c r="J195" s="8" t="str">
        <f aca="false">IF(OR(C195="",C195="?",D195="",A195=""),"",IF(COUNTIFS($C$2:$C$1001,C195,$D$2:$D$1001,D195,$A$2:$A$1001,"&gt;="&amp;(A195-'How to use'!$C$16),$A$2:$A$1001,"&lt;="&amp;(A195+'How to use'!$C$16))&gt;1,"⚠ Repeat","OK"))</f>
        <v/>
      </c>
      <c r="K195" s="8" t="str">
        <f aca="false">IF(OR(B195="",D195=""),"",IFERROR(IF(AND(INDEX(Accounts!$G$2:$G$201,MATCH(B195,Accounts!$A$2:$A$201,0))&gt;=N(INDEX(Subreddits!$B$2:$B$301,MATCH(D195,Subreddits!$A$2:$A$301,0))),INDEX(Accounts!$H$2:$H$201,MATCH(B195,Accounts!$A$2:$A$201,0))&gt;=N(INDEX(Subreddits!$C$2:$C$301,MATCH(D195,Subreddits!$A$2:$A$301,0)))),"Yes","No"),"No data"))</f>
        <v/>
      </c>
    </row>
    <row r="196" customFormat="false" ht="15" hidden="false" customHeight="false" outlineLevel="0" collapsed="false">
      <c r="A196" s="19"/>
      <c r="B196" s="18"/>
      <c r="C196" s="8" t="str">
        <f aca="false">IF(B196="","",IFERROR(INDEX(Accounts!$B$2:$B$201,MATCH(B196,Accounts!$A$2:$A$201,0)),"?"))</f>
        <v/>
      </c>
      <c r="D196" s="18"/>
      <c r="E196" s="18"/>
      <c r="F196" s="18"/>
      <c r="G196" s="20"/>
      <c r="H196" s="20"/>
      <c r="I196" s="18"/>
      <c r="J196" s="8" t="str">
        <f aca="false">IF(OR(C196="",C196="?",D196="",A196=""),"",IF(COUNTIFS($C$2:$C$1001,C196,$D$2:$D$1001,D196,$A$2:$A$1001,"&gt;="&amp;(A196-'How to use'!$C$16),$A$2:$A$1001,"&lt;="&amp;(A196+'How to use'!$C$16))&gt;1,"⚠ Repeat","OK"))</f>
        <v/>
      </c>
      <c r="K196" s="8" t="str">
        <f aca="false">IF(OR(B196="",D196=""),"",IFERROR(IF(AND(INDEX(Accounts!$G$2:$G$201,MATCH(B196,Accounts!$A$2:$A$201,0))&gt;=N(INDEX(Subreddits!$B$2:$B$301,MATCH(D196,Subreddits!$A$2:$A$301,0))),INDEX(Accounts!$H$2:$H$201,MATCH(B196,Accounts!$A$2:$A$201,0))&gt;=N(INDEX(Subreddits!$C$2:$C$301,MATCH(D196,Subreddits!$A$2:$A$301,0)))),"Yes","No"),"No data"))</f>
        <v/>
      </c>
    </row>
    <row r="197" customFormat="false" ht="15" hidden="false" customHeight="false" outlineLevel="0" collapsed="false">
      <c r="A197" s="19"/>
      <c r="B197" s="18"/>
      <c r="C197" s="8" t="str">
        <f aca="false">IF(B197="","",IFERROR(INDEX(Accounts!$B$2:$B$201,MATCH(B197,Accounts!$A$2:$A$201,0)),"?"))</f>
        <v/>
      </c>
      <c r="D197" s="18"/>
      <c r="E197" s="18"/>
      <c r="F197" s="18"/>
      <c r="G197" s="20"/>
      <c r="H197" s="20"/>
      <c r="I197" s="18"/>
      <c r="J197" s="8" t="str">
        <f aca="false">IF(OR(C197="",C197="?",D197="",A197=""),"",IF(COUNTIFS($C$2:$C$1001,C197,$D$2:$D$1001,D197,$A$2:$A$1001,"&gt;="&amp;(A197-'How to use'!$C$16),$A$2:$A$1001,"&lt;="&amp;(A197+'How to use'!$C$16))&gt;1,"⚠ Repeat","OK"))</f>
        <v/>
      </c>
      <c r="K197" s="8" t="str">
        <f aca="false">IF(OR(B197="",D197=""),"",IFERROR(IF(AND(INDEX(Accounts!$G$2:$G$201,MATCH(B197,Accounts!$A$2:$A$201,0))&gt;=N(INDEX(Subreddits!$B$2:$B$301,MATCH(D197,Subreddits!$A$2:$A$301,0))),INDEX(Accounts!$H$2:$H$201,MATCH(B197,Accounts!$A$2:$A$201,0))&gt;=N(INDEX(Subreddits!$C$2:$C$301,MATCH(D197,Subreddits!$A$2:$A$301,0)))),"Yes","No"),"No data"))</f>
        <v/>
      </c>
    </row>
    <row r="198" customFormat="false" ht="15" hidden="false" customHeight="false" outlineLevel="0" collapsed="false">
      <c r="A198" s="19"/>
      <c r="B198" s="18"/>
      <c r="C198" s="8" t="str">
        <f aca="false">IF(B198="","",IFERROR(INDEX(Accounts!$B$2:$B$201,MATCH(B198,Accounts!$A$2:$A$201,0)),"?"))</f>
        <v/>
      </c>
      <c r="D198" s="18"/>
      <c r="E198" s="18"/>
      <c r="F198" s="18"/>
      <c r="G198" s="20"/>
      <c r="H198" s="20"/>
      <c r="I198" s="18"/>
      <c r="J198" s="8" t="str">
        <f aca="false">IF(OR(C198="",C198="?",D198="",A198=""),"",IF(COUNTIFS($C$2:$C$1001,C198,$D$2:$D$1001,D198,$A$2:$A$1001,"&gt;="&amp;(A198-'How to use'!$C$16),$A$2:$A$1001,"&lt;="&amp;(A198+'How to use'!$C$16))&gt;1,"⚠ Repeat","OK"))</f>
        <v/>
      </c>
      <c r="K198" s="8" t="str">
        <f aca="false">IF(OR(B198="",D198=""),"",IFERROR(IF(AND(INDEX(Accounts!$G$2:$G$201,MATCH(B198,Accounts!$A$2:$A$201,0))&gt;=N(INDEX(Subreddits!$B$2:$B$301,MATCH(D198,Subreddits!$A$2:$A$301,0))),INDEX(Accounts!$H$2:$H$201,MATCH(B198,Accounts!$A$2:$A$201,0))&gt;=N(INDEX(Subreddits!$C$2:$C$301,MATCH(D198,Subreddits!$A$2:$A$301,0)))),"Yes","No"),"No data"))</f>
        <v/>
      </c>
    </row>
    <row r="199" customFormat="false" ht="15" hidden="false" customHeight="false" outlineLevel="0" collapsed="false">
      <c r="A199" s="19"/>
      <c r="B199" s="18"/>
      <c r="C199" s="8" t="str">
        <f aca="false">IF(B199="","",IFERROR(INDEX(Accounts!$B$2:$B$201,MATCH(B199,Accounts!$A$2:$A$201,0)),"?"))</f>
        <v/>
      </c>
      <c r="D199" s="18"/>
      <c r="E199" s="18"/>
      <c r="F199" s="18"/>
      <c r="G199" s="20"/>
      <c r="H199" s="20"/>
      <c r="I199" s="18"/>
      <c r="J199" s="8" t="str">
        <f aca="false">IF(OR(C199="",C199="?",D199="",A199=""),"",IF(COUNTIFS($C$2:$C$1001,C199,$D$2:$D$1001,D199,$A$2:$A$1001,"&gt;="&amp;(A199-'How to use'!$C$16),$A$2:$A$1001,"&lt;="&amp;(A199+'How to use'!$C$16))&gt;1,"⚠ Repeat","OK"))</f>
        <v/>
      </c>
      <c r="K199" s="8" t="str">
        <f aca="false">IF(OR(B199="",D199=""),"",IFERROR(IF(AND(INDEX(Accounts!$G$2:$G$201,MATCH(B199,Accounts!$A$2:$A$201,0))&gt;=N(INDEX(Subreddits!$B$2:$B$301,MATCH(D199,Subreddits!$A$2:$A$301,0))),INDEX(Accounts!$H$2:$H$201,MATCH(B199,Accounts!$A$2:$A$201,0))&gt;=N(INDEX(Subreddits!$C$2:$C$301,MATCH(D199,Subreddits!$A$2:$A$301,0)))),"Yes","No"),"No data"))</f>
        <v/>
      </c>
    </row>
    <row r="200" customFormat="false" ht="15" hidden="false" customHeight="false" outlineLevel="0" collapsed="false">
      <c r="A200" s="19"/>
      <c r="B200" s="18"/>
      <c r="C200" s="8" t="str">
        <f aca="false">IF(B200="","",IFERROR(INDEX(Accounts!$B$2:$B$201,MATCH(B200,Accounts!$A$2:$A$201,0)),"?"))</f>
        <v/>
      </c>
      <c r="D200" s="18"/>
      <c r="E200" s="18"/>
      <c r="F200" s="18"/>
      <c r="G200" s="20"/>
      <c r="H200" s="20"/>
      <c r="I200" s="18"/>
      <c r="J200" s="8" t="str">
        <f aca="false">IF(OR(C200="",C200="?",D200="",A200=""),"",IF(COUNTIFS($C$2:$C$1001,C200,$D$2:$D$1001,D200,$A$2:$A$1001,"&gt;="&amp;(A200-'How to use'!$C$16),$A$2:$A$1001,"&lt;="&amp;(A200+'How to use'!$C$16))&gt;1,"⚠ Repeat","OK"))</f>
        <v/>
      </c>
      <c r="K200" s="8" t="str">
        <f aca="false">IF(OR(B200="",D200=""),"",IFERROR(IF(AND(INDEX(Accounts!$G$2:$G$201,MATCH(B200,Accounts!$A$2:$A$201,0))&gt;=N(INDEX(Subreddits!$B$2:$B$301,MATCH(D200,Subreddits!$A$2:$A$301,0))),INDEX(Accounts!$H$2:$H$201,MATCH(B200,Accounts!$A$2:$A$201,0))&gt;=N(INDEX(Subreddits!$C$2:$C$301,MATCH(D200,Subreddits!$A$2:$A$301,0)))),"Yes","No"),"No data"))</f>
        <v/>
      </c>
    </row>
    <row r="201" customFormat="false" ht="15" hidden="false" customHeight="false" outlineLevel="0" collapsed="false">
      <c r="A201" s="19"/>
      <c r="B201" s="18"/>
      <c r="C201" s="8" t="str">
        <f aca="false">IF(B201="","",IFERROR(INDEX(Accounts!$B$2:$B$201,MATCH(B201,Accounts!$A$2:$A$201,0)),"?"))</f>
        <v/>
      </c>
      <c r="D201" s="18"/>
      <c r="E201" s="18"/>
      <c r="F201" s="18"/>
      <c r="G201" s="20"/>
      <c r="H201" s="20"/>
      <c r="I201" s="18"/>
      <c r="J201" s="8" t="str">
        <f aca="false">IF(OR(C201="",C201="?",D201="",A201=""),"",IF(COUNTIFS($C$2:$C$1001,C201,$D$2:$D$1001,D201,$A$2:$A$1001,"&gt;="&amp;(A201-'How to use'!$C$16),$A$2:$A$1001,"&lt;="&amp;(A201+'How to use'!$C$16))&gt;1,"⚠ Repeat","OK"))</f>
        <v/>
      </c>
      <c r="K201" s="8" t="str">
        <f aca="false">IF(OR(B201="",D201=""),"",IFERROR(IF(AND(INDEX(Accounts!$G$2:$G$201,MATCH(B201,Accounts!$A$2:$A$201,0))&gt;=N(INDEX(Subreddits!$B$2:$B$301,MATCH(D201,Subreddits!$A$2:$A$301,0))),INDEX(Accounts!$H$2:$H$201,MATCH(B201,Accounts!$A$2:$A$201,0))&gt;=N(INDEX(Subreddits!$C$2:$C$301,MATCH(D201,Subreddits!$A$2:$A$301,0)))),"Yes","No"),"No data"))</f>
        <v/>
      </c>
    </row>
    <row r="202" customFormat="false" ht="15" hidden="false" customHeight="false" outlineLevel="0" collapsed="false">
      <c r="A202" s="19"/>
      <c r="B202" s="18"/>
      <c r="C202" s="8" t="str">
        <f aca="false">IF(B202="","",IFERROR(INDEX(Accounts!$B$2:$B$201,MATCH(B202,Accounts!$A$2:$A$201,0)),"?"))</f>
        <v/>
      </c>
      <c r="D202" s="18"/>
      <c r="E202" s="18"/>
      <c r="F202" s="18"/>
      <c r="G202" s="20"/>
      <c r="H202" s="20"/>
      <c r="I202" s="18"/>
      <c r="J202" s="8" t="str">
        <f aca="false">IF(OR(C202="",C202="?",D202="",A202=""),"",IF(COUNTIFS($C$2:$C$1001,C202,$D$2:$D$1001,D202,$A$2:$A$1001,"&gt;="&amp;(A202-'How to use'!$C$16),$A$2:$A$1001,"&lt;="&amp;(A202+'How to use'!$C$16))&gt;1,"⚠ Repeat","OK"))</f>
        <v/>
      </c>
      <c r="K202" s="8" t="str">
        <f aca="false">IF(OR(B202="",D202=""),"",IFERROR(IF(AND(INDEX(Accounts!$G$2:$G$201,MATCH(B202,Accounts!$A$2:$A$201,0))&gt;=N(INDEX(Subreddits!$B$2:$B$301,MATCH(D202,Subreddits!$A$2:$A$301,0))),INDEX(Accounts!$H$2:$H$201,MATCH(B202,Accounts!$A$2:$A$201,0))&gt;=N(INDEX(Subreddits!$C$2:$C$301,MATCH(D202,Subreddits!$A$2:$A$301,0)))),"Yes","No"),"No data"))</f>
        <v/>
      </c>
    </row>
    <row r="203" customFormat="false" ht="15" hidden="false" customHeight="false" outlineLevel="0" collapsed="false">
      <c r="A203" s="19"/>
      <c r="B203" s="18"/>
      <c r="C203" s="8" t="str">
        <f aca="false">IF(B203="","",IFERROR(INDEX(Accounts!$B$2:$B$201,MATCH(B203,Accounts!$A$2:$A$201,0)),"?"))</f>
        <v/>
      </c>
      <c r="D203" s="18"/>
      <c r="E203" s="18"/>
      <c r="F203" s="18"/>
      <c r="G203" s="20"/>
      <c r="H203" s="20"/>
      <c r="I203" s="18"/>
      <c r="J203" s="8" t="str">
        <f aca="false">IF(OR(C203="",C203="?",D203="",A203=""),"",IF(COUNTIFS($C$2:$C$1001,C203,$D$2:$D$1001,D203,$A$2:$A$1001,"&gt;="&amp;(A203-'How to use'!$C$16),$A$2:$A$1001,"&lt;="&amp;(A203+'How to use'!$C$16))&gt;1,"⚠ Repeat","OK"))</f>
        <v/>
      </c>
      <c r="K203" s="8" t="str">
        <f aca="false">IF(OR(B203="",D203=""),"",IFERROR(IF(AND(INDEX(Accounts!$G$2:$G$201,MATCH(B203,Accounts!$A$2:$A$201,0))&gt;=N(INDEX(Subreddits!$B$2:$B$301,MATCH(D203,Subreddits!$A$2:$A$301,0))),INDEX(Accounts!$H$2:$H$201,MATCH(B203,Accounts!$A$2:$A$201,0))&gt;=N(INDEX(Subreddits!$C$2:$C$301,MATCH(D203,Subreddits!$A$2:$A$301,0)))),"Yes","No"),"No data"))</f>
        <v/>
      </c>
    </row>
    <row r="204" customFormat="false" ht="15" hidden="false" customHeight="false" outlineLevel="0" collapsed="false">
      <c r="A204" s="19"/>
      <c r="B204" s="18"/>
      <c r="C204" s="8" t="str">
        <f aca="false">IF(B204="","",IFERROR(INDEX(Accounts!$B$2:$B$201,MATCH(B204,Accounts!$A$2:$A$201,0)),"?"))</f>
        <v/>
      </c>
      <c r="D204" s="18"/>
      <c r="E204" s="18"/>
      <c r="F204" s="18"/>
      <c r="G204" s="20"/>
      <c r="H204" s="20"/>
      <c r="I204" s="18"/>
      <c r="J204" s="8" t="str">
        <f aca="false">IF(OR(C204="",C204="?",D204="",A204=""),"",IF(COUNTIFS($C$2:$C$1001,C204,$D$2:$D$1001,D204,$A$2:$A$1001,"&gt;="&amp;(A204-'How to use'!$C$16),$A$2:$A$1001,"&lt;="&amp;(A204+'How to use'!$C$16))&gt;1,"⚠ Repeat","OK"))</f>
        <v/>
      </c>
      <c r="K204" s="8" t="str">
        <f aca="false">IF(OR(B204="",D204=""),"",IFERROR(IF(AND(INDEX(Accounts!$G$2:$G$201,MATCH(B204,Accounts!$A$2:$A$201,0))&gt;=N(INDEX(Subreddits!$B$2:$B$301,MATCH(D204,Subreddits!$A$2:$A$301,0))),INDEX(Accounts!$H$2:$H$201,MATCH(B204,Accounts!$A$2:$A$201,0))&gt;=N(INDEX(Subreddits!$C$2:$C$301,MATCH(D204,Subreddits!$A$2:$A$301,0)))),"Yes","No"),"No data"))</f>
        <v/>
      </c>
    </row>
    <row r="205" customFormat="false" ht="15" hidden="false" customHeight="false" outlineLevel="0" collapsed="false">
      <c r="A205" s="19"/>
      <c r="B205" s="18"/>
      <c r="C205" s="8" t="str">
        <f aca="false">IF(B205="","",IFERROR(INDEX(Accounts!$B$2:$B$201,MATCH(B205,Accounts!$A$2:$A$201,0)),"?"))</f>
        <v/>
      </c>
      <c r="D205" s="18"/>
      <c r="E205" s="18"/>
      <c r="F205" s="18"/>
      <c r="G205" s="20"/>
      <c r="H205" s="20"/>
      <c r="I205" s="18"/>
      <c r="J205" s="8" t="str">
        <f aca="false">IF(OR(C205="",C205="?",D205="",A205=""),"",IF(COUNTIFS($C$2:$C$1001,C205,$D$2:$D$1001,D205,$A$2:$A$1001,"&gt;="&amp;(A205-'How to use'!$C$16),$A$2:$A$1001,"&lt;="&amp;(A205+'How to use'!$C$16))&gt;1,"⚠ Repeat","OK"))</f>
        <v/>
      </c>
      <c r="K205" s="8" t="str">
        <f aca="false">IF(OR(B205="",D205=""),"",IFERROR(IF(AND(INDEX(Accounts!$G$2:$G$201,MATCH(B205,Accounts!$A$2:$A$201,0))&gt;=N(INDEX(Subreddits!$B$2:$B$301,MATCH(D205,Subreddits!$A$2:$A$301,0))),INDEX(Accounts!$H$2:$H$201,MATCH(B205,Accounts!$A$2:$A$201,0))&gt;=N(INDEX(Subreddits!$C$2:$C$301,MATCH(D205,Subreddits!$A$2:$A$301,0)))),"Yes","No"),"No data"))</f>
        <v/>
      </c>
    </row>
    <row r="206" customFormat="false" ht="15" hidden="false" customHeight="false" outlineLevel="0" collapsed="false">
      <c r="A206" s="19"/>
      <c r="B206" s="18"/>
      <c r="C206" s="8" t="str">
        <f aca="false">IF(B206="","",IFERROR(INDEX(Accounts!$B$2:$B$201,MATCH(B206,Accounts!$A$2:$A$201,0)),"?"))</f>
        <v/>
      </c>
      <c r="D206" s="18"/>
      <c r="E206" s="18"/>
      <c r="F206" s="18"/>
      <c r="G206" s="20"/>
      <c r="H206" s="20"/>
      <c r="I206" s="18"/>
      <c r="J206" s="8" t="str">
        <f aca="false">IF(OR(C206="",C206="?",D206="",A206=""),"",IF(COUNTIFS($C$2:$C$1001,C206,$D$2:$D$1001,D206,$A$2:$A$1001,"&gt;="&amp;(A206-'How to use'!$C$16),$A$2:$A$1001,"&lt;="&amp;(A206+'How to use'!$C$16))&gt;1,"⚠ Repeat","OK"))</f>
        <v/>
      </c>
      <c r="K206" s="8" t="str">
        <f aca="false">IF(OR(B206="",D206=""),"",IFERROR(IF(AND(INDEX(Accounts!$G$2:$G$201,MATCH(B206,Accounts!$A$2:$A$201,0))&gt;=N(INDEX(Subreddits!$B$2:$B$301,MATCH(D206,Subreddits!$A$2:$A$301,0))),INDEX(Accounts!$H$2:$H$201,MATCH(B206,Accounts!$A$2:$A$201,0))&gt;=N(INDEX(Subreddits!$C$2:$C$301,MATCH(D206,Subreddits!$A$2:$A$301,0)))),"Yes","No"),"No data"))</f>
        <v/>
      </c>
    </row>
    <row r="207" customFormat="false" ht="15" hidden="false" customHeight="false" outlineLevel="0" collapsed="false">
      <c r="A207" s="19"/>
      <c r="B207" s="18"/>
      <c r="C207" s="8" t="str">
        <f aca="false">IF(B207="","",IFERROR(INDEX(Accounts!$B$2:$B$201,MATCH(B207,Accounts!$A$2:$A$201,0)),"?"))</f>
        <v/>
      </c>
      <c r="D207" s="18"/>
      <c r="E207" s="18"/>
      <c r="F207" s="18"/>
      <c r="G207" s="20"/>
      <c r="H207" s="20"/>
      <c r="I207" s="18"/>
      <c r="J207" s="8" t="str">
        <f aca="false">IF(OR(C207="",C207="?",D207="",A207=""),"",IF(COUNTIFS($C$2:$C$1001,C207,$D$2:$D$1001,D207,$A$2:$A$1001,"&gt;="&amp;(A207-'How to use'!$C$16),$A$2:$A$1001,"&lt;="&amp;(A207+'How to use'!$C$16))&gt;1,"⚠ Repeat","OK"))</f>
        <v/>
      </c>
      <c r="K207" s="8" t="str">
        <f aca="false">IF(OR(B207="",D207=""),"",IFERROR(IF(AND(INDEX(Accounts!$G$2:$G$201,MATCH(B207,Accounts!$A$2:$A$201,0))&gt;=N(INDEX(Subreddits!$B$2:$B$301,MATCH(D207,Subreddits!$A$2:$A$301,0))),INDEX(Accounts!$H$2:$H$201,MATCH(B207,Accounts!$A$2:$A$201,0))&gt;=N(INDEX(Subreddits!$C$2:$C$301,MATCH(D207,Subreddits!$A$2:$A$301,0)))),"Yes","No"),"No data"))</f>
        <v/>
      </c>
    </row>
    <row r="208" customFormat="false" ht="15" hidden="false" customHeight="false" outlineLevel="0" collapsed="false">
      <c r="A208" s="19"/>
      <c r="B208" s="18"/>
      <c r="C208" s="8" t="str">
        <f aca="false">IF(B208="","",IFERROR(INDEX(Accounts!$B$2:$B$201,MATCH(B208,Accounts!$A$2:$A$201,0)),"?"))</f>
        <v/>
      </c>
      <c r="D208" s="18"/>
      <c r="E208" s="18"/>
      <c r="F208" s="18"/>
      <c r="G208" s="20"/>
      <c r="H208" s="20"/>
      <c r="I208" s="18"/>
      <c r="J208" s="8" t="str">
        <f aca="false">IF(OR(C208="",C208="?",D208="",A208=""),"",IF(COUNTIFS($C$2:$C$1001,C208,$D$2:$D$1001,D208,$A$2:$A$1001,"&gt;="&amp;(A208-'How to use'!$C$16),$A$2:$A$1001,"&lt;="&amp;(A208+'How to use'!$C$16))&gt;1,"⚠ Repeat","OK"))</f>
        <v/>
      </c>
      <c r="K208" s="8" t="str">
        <f aca="false">IF(OR(B208="",D208=""),"",IFERROR(IF(AND(INDEX(Accounts!$G$2:$G$201,MATCH(B208,Accounts!$A$2:$A$201,0))&gt;=N(INDEX(Subreddits!$B$2:$B$301,MATCH(D208,Subreddits!$A$2:$A$301,0))),INDEX(Accounts!$H$2:$H$201,MATCH(B208,Accounts!$A$2:$A$201,0))&gt;=N(INDEX(Subreddits!$C$2:$C$301,MATCH(D208,Subreddits!$A$2:$A$301,0)))),"Yes","No"),"No data"))</f>
        <v/>
      </c>
    </row>
    <row r="209" customFormat="false" ht="15" hidden="false" customHeight="false" outlineLevel="0" collapsed="false">
      <c r="A209" s="19"/>
      <c r="B209" s="18"/>
      <c r="C209" s="8" t="str">
        <f aca="false">IF(B209="","",IFERROR(INDEX(Accounts!$B$2:$B$201,MATCH(B209,Accounts!$A$2:$A$201,0)),"?"))</f>
        <v/>
      </c>
      <c r="D209" s="18"/>
      <c r="E209" s="18"/>
      <c r="F209" s="18"/>
      <c r="G209" s="20"/>
      <c r="H209" s="20"/>
      <c r="I209" s="18"/>
      <c r="J209" s="8" t="str">
        <f aca="false">IF(OR(C209="",C209="?",D209="",A209=""),"",IF(COUNTIFS($C$2:$C$1001,C209,$D$2:$D$1001,D209,$A$2:$A$1001,"&gt;="&amp;(A209-'How to use'!$C$16),$A$2:$A$1001,"&lt;="&amp;(A209+'How to use'!$C$16))&gt;1,"⚠ Repeat","OK"))</f>
        <v/>
      </c>
      <c r="K209" s="8" t="str">
        <f aca="false">IF(OR(B209="",D209=""),"",IFERROR(IF(AND(INDEX(Accounts!$G$2:$G$201,MATCH(B209,Accounts!$A$2:$A$201,0))&gt;=N(INDEX(Subreddits!$B$2:$B$301,MATCH(D209,Subreddits!$A$2:$A$301,0))),INDEX(Accounts!$H$2:$H$201,MATCH(B209,Accounts!$A$2:$A$201,0))&gt;=N(INDEX(Subreddits!$C$2:$C$301,MATCH(D209,Subreddits!$A$2:$A$301,0)))),"Yes","No"),"No data"))</f>
        <v/>
      </c>
    </row>
    <row r="210" customFormat="false" ht="15" hidden="false" customHeight="false" outlineLevel="0" collapsed="false">
      <c r="A210" s="19"/>
      <c r="B210" s="18"/>
      <c r="C210" s="8" t="str">
        <f aca="false">IF(B210="","",IFERROR(INDEX(Accounts!$B$2:$B$201,MATCH(B210,Accounts!$A$2:$A$201,0)),"?"))</f>
        <v/>
      </c>
      <c r="D210" s="18"/>
      <c r="E210" s="18"/>
      <c r="F210" s="18"/>
      <c r="G210" s="20"/>
      <c r="H210" s="20"/>
      <c r="I210" s="18"/>
      <c r="J210" s="8" t="str">
        <f aca="false">IF(OR(C210="",C210="?",D210="",A210=""),"",IF(COUNTIFS($C$2:$C$1001,C210,$D$2:$D$1001,D210,$A$2:$A$1001,"&gt;="&amp;(A210-'How to use'!$C$16),$A$2:$A$1001,"&lt;="&amp;(A210+'How to use'!$C$16))&gt;1,"⚠ Repeat","OK"))</f>
        <v/>
      </c>
      <c r="K210" s="8" t="str">
        <f aca="false">IF(OR(B210="",D210=""),"",IFERROR(IF(AND(INDEX(Accounts!$G$2:$G$201,MATCH(B210,Accounts!$A$2:$A$201,0))&gt;=N(INDEX(Subreddits!$B$2:$B$301,MATCH(D210,Subreddits!$A$2:$A$301,0))),INDEX(Accounts!$H$2:$H$201,MATCH(B210,Accounts!$A$2:$A$201,0))&gt;=N(INDEX(Subreddits!$C$2:$C$301,MATCH(D210,Subreddits!$A$2:$A$301,0)))),"Yes","No"),"No data"))</f>
        <v/>
      </c>
    </row>
    <row r="211" customFormat="false" ht="15" hidden="false" customHeight="false" outlineLevel="0" collapsed="false">
      <c r="A211" s="19"/>
      <c r="B211" s="18"/>
      <c r="C211" s="8" t="str">
        <f aca="false">IF(B211="","",IFERROR(INDEX(Accounts!$B$2:$B$201,MATCH(B211,Accounts!$A$2:$A$201,0)),"?"))</f>
        <v/>
      </c>
      <c r="D211" s="18"/>
      <c r="E211" s="18"/>
      <c r="F211" s="18"/>
      <c r="G211" s="20"/>
      <c r="H211" s="20"/>
      <c r="I211" s="18"/>
      <c r="J211" s="8" t="str">
        <f aca="false">IF(OR(C211="",C211="?",D211="",A211=""),"",IF(COUNTIFS($C$2:$C$1001,C211,$D$2:$D$1001,D211,$A$2:$A$1001,"&gt;="&amp;(A211-'How to use'!$C$16),$A$2:$A$1001,"&lt;="&amp;(A211+'How to use'!$C$16))&gt;1,"⚠ Repeat","OK"))</f>
        <v/>
      </c>
      <c r="K211" s="8" t="str">
        <f aca="false">IF(OR(B211="",D211=""),"",IFERROR(IF(AND(INDEX(Accounts!$G$2:$G$201,MATCH(B211,Accounts!$A$2:$A$201,0))&gt;=N(INDEX(Subreddits!$B$2:$B$301,MATCH(D211,Subreddits!$A$2:$A$301,0))),INDEX(Accounts!$H$2:$H$201,MATCH(B211,Accounts!$A$2:$A$201,0))&gt;=N(INDEX(Subreddits!$C$2:$C$301,MATCH(D211,Subreddits!$A$2:$A$301,0)))),"Yes","No"),"No data"))</f>
        <v/>
      </c>
    </row>
    <row r="212" customFormat="false" ht="15" hidden="false" customHeight="false" outlineLevel="0" collapsed="false">
      <c r="A212" s="19"/>
      <c r="B212" s="18"/>
      <c r="C212" s="8" t="str">
        <f aca="false">IF(B212="","",IFERROR(INDEX(Accounts!$B$2:$B$201,MATCH(B212,Accounts!$A$2:$A$201,0)),"?"))</f>
        <v/>
      </c>
      <c r="D212" s="18"/>
      <c r="E212" s="18"/>
      <c r="F212" s="18"/>
      <c r="G212" s="20"/>
      <c r="H212" s="20"/>
      <c r="I212" s="18"/>
      <c r="J212" s="8" t="str">
        <f aca="false">IF(OR(C212="",C212="?",D212="",A212=""),"",IF(COUNTIFS($C$2:$C$1001,C212,$D$2:$D$1001,D212,$A$2:$A$1001,"&gt;="&amp;(A212-'How to use'!$C$16),$A$2:$A$1001,"&lt;="&amp;(A212+'How to use'!$C$16))&gt;1,"⚠ Repeat","OK"))</f>
        <v/>
      </c>
      <c r="K212" s="8" t="str">
        <f aca="false">IF(OR(B212="",D212=""),"",IFERROR(IF(AND(INDEX(Accounts!$G$2:$G$201,MATCH(B212,Accounts!$A$2:$A$201,0))&gt;=N(INDEX(Subreddits!$B$2:$B$301,MATCH(D212,Subreddits!$A$2:$A$301,0))),INDEX(Accounts!$H$2:$H$201,MATCH(B212,Accounts!$A$2:$A$201,0))&gt;=N(INDEX(Subreddits!$C$2:$C$301,MATCH(D212,Subreddits!$A$2:$A$301,0)))),"Yes","No"),"No data"))</f>
        <v/>
      </c>
    </row>
    <row r="213" customFormat="false" ht="15" hidden="false" customHeight="false" outlineLevel="0" collapsed="false">
      <c r="A213" s="19"/>
      <c r="B213" s="18"/>
      <c r="C213" s="8" t="str">
        <f aca="false">IF(B213="","",IFERROR(INDEX(Accounts!$B$2:$B$201,MATCH(B213,Accounts!$A$2:$A$201,0)),"?"))</f>
        <v/>
      </c>
      <c r="D213" s="18"/>
      <c r="E213" s="18"/>
      <c r="F213" s="18"/>
      <c r="G213" s="20"/>
      <c r="H213" s="20"/>
      <c r="I213" s="18"/>
      <c r="J213" s="8" t="str">
        <f aca="false">IF(OR(C213="",C213="?",D213="",A213=""),"",IF(COUNTIFS($C$2:$C$1001,C213,$D$2:$D$1001,D213,$A$2:$A$1001,"&gt;="&amp;(A213-'How to use'!$C$16),$A$2:$A$1001,"&lt;="&amp;(A213+'How to use'!$C$16))&gt;1,"⚠ Repeat","OK"))</f>
        <v/>
      </c>
      <c r="K213" s="8" t="str">
        <f aca="false">IF(OR(B213="",D213=""),"",IFERROR(IF(AND(INDEX(Accounts!$G$2:$G$201,MATCH(B213,Accounts!$A$2:$A$201,0))&gt;=N(INDEX(Subreddits!$B$2:$B$301,MATCH(D213,Subreddits!$A$2:$A$301,0))),INDEX(Accounts!$H$2:$H$201,MATCH(B213,Accounts!$A$2:$A$201,0))&gt;=N(INDEX(Subreddits!$C$2:$C$301,MATCH(D213,Subreddits!$A$2:$A$301,0)))),"Yes","No"),"No data"))</f>
        <v/>
      </c>
    </row>
    <row r="214" customFormat="false" ht="15" hidden="false" customHeight="false" outlineLevel="0" collapsed="false">
      <c r="A214" s="19"/>
      <c r="B214" s="18"/>
      <c r="C214" s="8" t="str">
        <f aca="false">IF(B214="","",IFERROR(INDEX(Accounts!$B$2:$B$201,MATCH(B214,Accounts!$A$2:$A$201,0)),"?"))</f>
        <v/>
      </c>
      <c r="D214" s="18"/>
      <c r="E214" s="18"/>
      <c r="F214" s="18"/>
      <c r="G214" s="20"/>
      <c r="H214" s="20"/>
      <c r="I214" s="18"/>
      <c r="J214" s="8" t="str">
        <f aca="false">IF(OR(C214="",C214="?",D214="",A214=""),"",IF(COUNTIFS($C$2:$C$1001,C214,$D$2:$D$1001,D214,$A$2:$A$1001,"&gt;="&amp;(A214-'How to use'!$C$16),$A$2:$A$1001,"&lt;="&amp;(A214+'How to use'!$C$16))&gt;1,"⚠ Repeat","OK"))</f>
        <v/>
      </c>
      <c r="K214" s="8" t="str">
        <f aca="false">IF(OR(B214="",D214=""),"",IFERROR(IF(AND(INDEX(Accounts!$G$2:$G$201,MATCH(B214,Accounts!$A$2:$A$201,0))&gt;=N(INDEX(Subreddits!$B$2:$B$301,MATCH(D214,Subreddits!$A$2:$A$301,0))),INDEX(Accounts!$H$2:$H$201,MATCH(B214,Accounts!$A$2:$A$201,0))&gt;=N(INDEX(Subreddits!$C$2:$C$301,MATCH(D214,Subreddits!$A$2:$A$301,0)))),"Yes","No"),"No data"))</f>
        <v/>
      </c>
    </row>
    <row r="215" customFormat="false" ht="15" hidden="false" customHeight="false" outlineLevel="0" collapsed="false">
      <c r="A215" s="19"/>
      <c r="B215" s="18"/>
      <c r="C215" s="8" t="str">
        <f aca="false">IF(B215="","",IFERROR(INDEX(Accounts!$B$2:$B$201,MATCH(B215,Accounts!$A$2:$A$201,0)),"?"))</f>
        <v/>
      </c>
      <c r="D215" s="18"/>
      <c r="E215" s="18"/>
      <c r="F215" s="18"/>
      <c r="G215" s="20"/>
      <c r="H215" s="20"/>
      <c r="I215" s="18"/>
      <c r="J215" s="8" t="str">
        <f aca="false">IF(OR(C215="",C215="?",D215="",A215=""),"",IF(COUNTIFS($C$2:$C$1001,C215,$D$2:$D$1001,D215,$A$2:$A$1001,"&gt;="&amp;(A215-'How to use'!$C$16),$A$2:$A$1001,"&lt;="&amp;(A215+'How to use'!$C$16))&gt;1,"⚠ Repeat","OK"))</f>
        <v/>
      </c>
      <c r="K215" s="8" t="str">
        <f aca="false">IF(OR(B215="",D215=""),"",IFERROR(IF(AND(INDEX(Accounts!$G$2:$G$201,MATCH(B215,Accounts!$A$2:$A$201,0))&gt;=N(INDEX(Subreddits!$B$2:$B$301,MATCH(D215,Subreddits!$A$2:$A$301,0))),INDEX(Accounts!$H$2:$H$201,MATCH(B215,Accounts!$A$2:$A$201,0))&gt;=N(INDEX(Subreddits!$C$2:$C$301,MATCH(D215,Subreddits!$A$2:$A$301,0)))),"Yes","No"),"No data"))</f>
        <v/>
      </c>
    </row>
    <row r="216" customFormat="false" ht="15" hidden="false" customHeight="false" outlineLevel="0" collapsed="false">
      <c r="A216" s="19"/>
      <c r="B216" s="18"/>
      <c r="C216" s="8" t="str">
        <f aca="false">IF(B216="","",IFERROR(INDEX(Accounts!$B$2:$B$201,MATCH(B216,Accounts!$A$2:$A$201,0)),"?"))</f>
        <v/>
      </c>
      <c r="D216" s="18"/>
      <c r="E216" s="18"/>
      <c r="F216" s="18"/>
      <c r="G216" s="20"/>
      <c r="H216" s="20"/>
      <c r="I216" s="18"/>
      <c r="J216" s="8" t="str">
        <f aca="false">IF(OR(C216="",C216="?",D216="",A216=""),"",IF(COUNTIFS($C$2:$C$1001,C216,$D$2:$D$1001,D216,$A$2:$A$1001,"&gt;="&amp;(A216-'How to use'!$C$16),$A$2:$A$1001,"&lt;="&amp;(A216+'How to use'!$C$16))&gt;1,"⚠ Repeat","OK"))</f>
        <v/>
      </c>
      <c r="K216" s="8" t="str">
        <f aca="false">IF(OR(B216="",D216=""),"",IFERROR(IF(AND(INDEX(Accounts!$G$2:$G$201,MATCH(B216,Accounts!$A$2:$A$201,0))&gt;=N(INDEX(Subreddits!$B$2:$B$301,MATCH(D216,Subreddits!$A$2:$A$301,0))),INDEX(Accounts!$H$2:$H$201,MATCH(B216,Accounts!$A$2:$A$201,0))&gt;=N(INDEX(Subreddits!$C$2:$C$301,MATCH(D216,Subreddits!$A$2:$A$301,0)))),"Yes","No"),"No data"))</f>
        <v/>
      </c>
    </row>
    <row r="217" customFormat="false" ht="15" hidden="false" customHeight="false" outlineLevel="0" collapsed="false">
      <c r="A217" s="19"/>
      <c r="B217" s="18"/>
      <c r="C217" s="8" t="str">
        <f aca="false">IF(B217="","",IFERROR(INDEX(Accounts!$B$2:$B$201,MATCH(B217,Accounts!$A$2:$A$201,0)),"?"))</f>
        <v/>
      </c>
      <c r="D217" s="18"/>
      <c r="E217" s="18"/>
      <c r="F217" s="18"/>
      <c r="G217" s="20"/>
      <c r="H217" s="20"/>
      <c r="I217" s="18"/>
      <c r="J217" s="8" t="str">
        <f aca="false">IF(OR(C217="",C217="?",D217="",A217=""),"",IF(COUNTIFS($C$2:$C$1001,C217,$D$2:$D$1001,D217,$A$2:$A$1001,"&gt;="&amp;(A217-'How to use'!$C$16),$A$2:$A$1001,"&lt;="&amp;(A217+'How to use'!$C$16))&gt;1,"⚠ Repeat","OK"))</f>
        <v/>
      </c>
      <c r="K217" s="8" t="str">
        <f aca="false">IF(OR(B217="",D217=""),"",IFERROR(IF(AND(INDEX(Accounts!$G$2:$G$201,MATCH(B217,Accounts!$A$2:$A$201,0))&gt;=N(INDEX(Subreddits!$B$2:$B$301,MATCH(D217,Subreddits!$A$2:$A$301,0))),INDEX(Accounts!$H$2:$H$201,MATCH(B217,Accounts!$A$2:$A$201,0))&gt;=N(INDEX(Subreddits!$C$2:$C$301,MATCH(D217,Subreddits!$A$2:$A$301,0)))),"Yes","No"),"No data"))</f>
        <v/>
      </c>
    </row>
    <row r="218" customFormat="false" ht="15" hidden="false" customHeight="false" outlineLevel="0" collapsed="false">
      <c r="A218" s="19"/>
      <c r="B218" s="18"/>
      <c r="C218" s="8" t="str">
        <f aca="false">IF(B218="","",IFERROR(INDEX(Accounts!$B$2:$B$201,MATCH(B218,Accounts!$A$2:$A$201,0)),"?"))</f>
        <v/>
      </c>
      <c r="D218" s="18"/>
      <c r="E218" s="18"/>
      <c r="F218" s="18"/>
      <c r="G218" s="20"/>
      <c r="H218" s="20"/>
      <c r="I218" s="18"/>
      <c r="J218" s="8" t="str">
        <f aca="false">IF(OR(C218="",C218="?",D218="",A218=""),"",IF(COUNTIFS($C$2:$C$1001,C218,$D$2:$D$1001,D218,$A$2:$A$1001,"&gt;="&amp;(A218-'How to use'!$C$16),$A$2:$A$1001,"&lt;="&amp;(A218+'How to use'!$C$16))&gt;1,"⚠ Repeat","OK"))</f>
        <v/>
      </c>
      <c r="K218" s="8" t="str">
        <f aca="false">IF(OR(B218="",D218=""),"",IFERROR(IF(AND(INDEX(Accounts!$G$2:$G$201,MATCH(B218,Accounts!$A$2:$A$201,0))&gt;=N(INDEX(Subreddits!$B$2:$B$301,MATCH(D218,Subreddits!$A$2:$A$301,0))),INDEX(Accounts!$H$2:$H$201,MATCH(B218,Accounts!$A$2:$A$201,0))&gt;=N(INDEX(Subreddits!$C$2:$C$301,MATCH(D218,Subreddits!$A$2:$A$301,0)))),"Yes","No"),"No data"))</f>
        <v/>
      </c>
    </row>
    <row r="219" customFormat="false" ht="15" hidden="false" customHeight="false" outlineLevel="0" collapsed="false">
      <c r="A219" s="19"/>
      <c r="B219" s="18"/>
      <c r="C219" s="8" t="str">
        <f aca="false">IF(B219="","",IFERROR(INDEX(Accounts!$B$2:$B$201,MATCH(B219,Accounts!$A$2:$A$201,0)),"?"))</f>
        <v/>
      </c>
      <c r="D219" s="18"/>
      <c r="E219" s="18"/>
      <c r="F219" s="18"/>
      <c r="G219" s="20"/>
      <c r="H219" s="20"/>
      <c r="I219" s="18"/>
      <c r="J219" s="8" t="str">
        <f aca="false">IF(OR(C219="",C219="?",D219="",A219=""),"",IF(COUNTIFS($C$2:$C$1001,C219,$D$2:$D$1001,D219,$A$2:$A$1001,"&gt;="&amp;(A219-'How to use'!$C$16),$A$2:$A$1001,"&lt;="&amp;(A219+'How to use'!$C$16))&gt;1,"⚠ Repeat","OK"))</f>
        <v/>
      </c>
      <c r="K219" s="8" t="str">
        <f aca="false">IF(OR(B219="",D219=""),"",IFERROR(IF(AND(INDEX(Accounts!$G$2:$G$201,MATCH(B219,Accounts!$A$2:$A$201,0))&gt;=N(INDEX(Subreddits!$B$2:$B$301,MATCH(D219,Subreddits!$A$2:$A$301,0))),INDEX(Accounts!$H$2:$H$201,MATCH(B219,Accounts!$A$2:$A$201,0))&gt;=N(INDEX(Subreddits!$C$2:$C$301,MATCH(D219,Subreddits!$A$2:$A$301,0)))),"Yes","No"),"No data"))</f>
        <v/>
      </c>
    </row>
    <row r="220" customFormat="false" ht="15" hidden="false" customHeight="false" outlineLevel="0" collapsed="false">
      <c r="A220" s="19"/>
      <c r="B220" s="18"/>
      <c r="C220" s="8" t="str">
        <f aca="false">IF(B220="","",IFERROR(INDEX(Accounts!$B$2:$B$201,MATCH(B220,Accounts!$A$2:$A$201,0)),"?"))</f>
        <v/>
      </c>
      <c r="D220" s="18"/>
      <c r="E220" s="18"/>
      <c r="F220" s="18"/>
      <c r="G220" s="20"/>
      <c r="H220" s="20"/>
      <c r="I220" s="18"/>
      <c r="J220" s="8" t="str">
        <f aca="false">IF(OR(C220="",C220="?",D220="",A220=""),"",IF(COUNTIFS($C$2:$C$1001,C220,$D$2:$D$1001,D220,$A$2:$A$1001,"&gt;="&amp;(A220-'How to use'!$C$16),$A$2:$A$1001,"&lt;="&amp;(A220+'How to use'!$C$16))&gt;1,"⚠ Repeat","OK"))</f>
        <v/>
      </c>
      <c r="K220" s="8" t="str">
        <f aca="false">IF(OR(B220="",D220=""),"",IFERROR(IF(AND(INDEX(Accounts!$G$2:$G$201,MATCH(B220,Accounts!$A$2:$A$201,0))&gt;=N(INDEX(Subreddits!$B$2:$B$301,MATCH(D220,Subreddits!$A$2:$A$301,0))),INDEX(Accounts!$H$2:$H$201,MATCH(B220,Accounts!$A$2:$A$201,0))&gt;=N(INDEX(Subreddits!$C$2:$C$301,MATCH(D220,Subreddits!$A$2:$A$301,0)))),"Yes","No"),"No data"))</f>
        <v/>
      </c>
    </row>
    <row r="221" customFormat="false" ht="15" hidden="false" customHeight="false" outlineLevel="0" collapsed="false">
      <c r="A221" s="19"/>
      <c r="B221" s="18"/>
      <c r="C221" s="8" t="str">
        <f aca="false">IF(B221="","",IFERROR(INDEX(Accounts!$B$2:$B$201,MATCH(B221,Accounts!$A$2:$A$201,0)),"?"))</f>
        <v/>
      </c>
      <c r="D221" s="18"/>
      <c r="E221" s="18"/>
      <c r="F221" s="18"/>
      <c r="G221" s="20"/>
      <c r="H221" s="20"/>
      <c r="I221" s="18"/>
      <c r="J221" s="8" t="str">
        <f aca="false">IF(OR(C221="",C221="?",D221="",A221=""),"",IF(COUNTIFS($C$2:$C$1001,C221,$D$2:$D$1001,D221,$A$2:$A$1001,"&gt;="&amp;(A221-'How to use'!$C$16),$A$2:$A$1001,"&lt;="&amp;(A221+'How to use'!$C$16))&gt;1,"⚠ Repeat","OK"))</f>
        <v/>
      </c>
      <c r="K221" s="8" t="str">
        <f aca="false">IF(OR(B221="",D221=""),"",IFERROR(IF(AND(INDEX(Accounts!$G$2:$G$201,MATCH(B221,Accounts!$A$2:$A$201,0))&gt;=N(INDEX(Subreddits!$B$2:$B$301,MATCH(D221,Subreddits!$A$2:$A$301,0))),INDEX(Accounts!$H$2:$H$201,MATCH(B221,Accounts!$A$2:$A$201,0))&gt;=N(INDEX(Subreddits!$C$2:$C$301,MATCH(D221,Subreddits!$A$2:$A$301,0)))),"Yes","No"),"No data"))</f>
        <v/>
      </c>
    </row>
    <row r="222" customFormat="false" ht="15" hidden="false" customHeight="false" outlineLevel="0" collapsed="false">
      <c r="A222" s="19"/>
      <c r="B222" s="18"/>
      <c r="C222" s="8" t="str">
        <f aca="false">IF(B222="","",IFERROR(INDEX(Accounts!$B$2:$B$201,MATCH(B222,Accounts!$A$2:$A$201,0)),"?"))</f>
        <v/>
      </c>
      <c r="D222" s="18"/>
      <c r="E222" s="18"/>
      <c r="F222" s="18"/>
      <c r="G222" s="20"/>
      <c r="H222" s="20"/>
      <c r="I222" s="18"/>
      <c r="J222" s="8" t="str">
        <f aca="false">IF(OR(C222="",C222="?",D222="",A222=""),"",IF(COUNTIFS($C$2:$C$1001,C222,$D$2:$D$1001,D222,$A$2:$A$1001,"&gt;="&amp;(A222-'How to use'!$C$16),$A$2:$A$1001,"&lt;="&amp;(A222+'How to use'!$C$16))&gt;1,"⚠ Repeat","OK"))</f>
        <v/>
      </c>
      <c r="K222" s="8" t="str">
        <f aca="false">IF(OR(B222="",D222=""),"",IFERROR(IF(AND(INDEX(Accounts!$G$2:$G$201,MATCH(B222,Accounts!$A$2:$A$201,0))&gt;=N(INDEX(Subreddits!$B$2:$B$301,MATCH(D222,Subreddits!$A$2:$A$301,0))),INDEX(Accounts!$H$2:$H$201,MATCH(B222,Accounts!$A$2:$A$201,0))&gt;=N(INDEX(Subreddits!$C$2:$C$301,MATCH(D222,Subreddits!$A$2:$A$301,0)))),"Yes","No"),"No data"))</f>
        <v/>
      </c>
    </row>
    <row r="223" customFormat="false" ht="15" hidden="false" customHeight="false" outlineLevel="0" collapsed="false">
      <c r="A223" s="19"/>
      <c r="B223" s="18"/>
      <c r="C223" s="8" t="str">
        <f aca="false">IF(B223="","",IFERROR(INDEX(Accounts!$B$2:$B$201,MATCH(B223,Accounts!$A$2:$A$201,0)),"?"))</f>
        <v/>
      </c>
      <c r="D223" s="18"/>
      <c r="E223" s="18"/>
      <c r="F223" s="18"/>
      <c r="G223" s="20"/>
      <c r="H223" s="20"/>
      <c r="I223" s="18"/>
      <c r="J223" s="8" t="str">
        <f aca="false">IF(OR(C223="",C223="?",D223="",A223=""),"",IF(COUNTIFS($C$2:$C$1001,C223,$D$2:$D$1001,D223,$A$2:$A$1001,"&gt;="&amp;(A223-'How to use'!$C$16),$A$2:$A$1001,"&lt;="&amp;(A223+'How to use'!$C$16))&gt;1,"⚠ Repeat","OK"))</f>
        <v/>
      </c>
      <c r="K223" s="8" t="str">
        <f aca="false">IF(OR(B223="",D223=""),"",IFERROR(IF(AND(INDEX(Accounts!$G$2:$G$201,MATCH(B223,Accounts!$A$2:$A$201,0))&gt;=N(INDEX(Subreddits!$B$2:$B$301,MATCH(D223,Subreddits!$A$2:$A$301,0))),INDEX(Accounts!$H$2:$H$201,MATCH(B223,Accounts!$A$2:$A$201,0))&gt;=N(INDEX(Subreddits!$C$2:$C$301,MATCH(D223,Subreddits!$A$2:$A$301,0)))),"Yes","No"),"No data"))</f>
        <v/>
      </c>
    </row>
    <row r="224" customFormat="false" ht="15" hidden="false" customHeight="false" outlineLevel="0" collapsed="false">
      <c r="A224" s="19"/>
      <c r="B224" s="18"/>
      <c r="C224" s="8" t="str">
        <f aca="false">IF(B224="","",IFERROR(INDEX(Accounts!$B$2:$B$201,MATCH(B224,Accounts!$A$2:$A$201,0)),"?"))</f>
        <v/>
      </c>
      <c r="D224" s="18"/>
      <c r="E224" s="18"/>
      <c r="F224" s="18"/>
      <c r="G224" s="20"/>
      <c r="H224" s="20"/>
      <c r="I224" s="18"/>
      <c r="J224" s="8" t="str">
        <f aca="false">IF(OR(C224="",C224="?",D224="",A224=""),"",IF(COUNTIFS($C$2:$C$1001,C224,$D$2:$D$1001,D224,$A$2:$A$1001,"&gt;="&amp;(A224-'How to use'!$C$16),$A$2:$A$1001,"&lt;="&amp;(A224+'How to use'!$C$16))&gt;1,"⚠ Repeat","OK"))</f>
        <v/>
      </c>
      <c r="K224" s="8" t="str">
        <f aca="false">IF(OR(B224="",D224=""),"",IFERROR(IF(AND(INDEX(Accounts!$G$2:$G$201,MATCH(B224,Accounts!$A$2:$A$201,0))&gt;=N(INDEX(Subreddits!$B$2:$B$301,MATCH(D224,Subreddits!$A$2:$A$301,0))),INDEX(Accounts!$H$2:$H$201,MATCH(B224,Accounts!$A$2:$A$201,0))&gt;=N(INDEX(Subreddits!$C$2:$C$301,MATCH(D224,Subreddits!$A$2:$A$301,0)))),"Yes","No"),"No data"))</f>
        <v/>
      </c>
    </row>
    <row r="225" customFormat="false" ht="15" hidden="false" customHeight="false" outlineLevel="0" collapsed="false">
      <c r="A225" s="19"/>
      <c r="B225" s="18"/>
      <c r="C225" s="8" t="str">
        <f aca="false">IF(B225="","",IFERROR(INDEX(Accounts!$B$2:$B$201,MATCH(B225,Accounts!$A$2:$A$201,0)),"?"))</f>
        <v/>
      </c>
      <c r="D225" s="18"/>
      <c r="E225" s="18"/>
      <c r="F225" s="18"/>
      <c r="G225" s="20"/>
      <c r="H225" s="20"/>
      <c r="I225" s="18"/>
      <c r="J225" s="8" t="str">
        <f aca="false">IF(OR(C225="",C225="?",D225="",A225=""),"",IF(COUNTIFS($C$2:$C$1001,C225,$D$2:$D$1001,D225,$A$2:$A$1001,"&gt;="&amp;(A225-'How to use'!$C$16),$A$2:$A$1001,"&lt;="&amp;(A225+'How to use'!$C$16))&gt;1,"⚠ Repeat","OK"))</f>
        <v/>
      </c>
      <c r="K225" s="8" t="str">
        <f aca="false">IF(OR(B225="",D225=""),"",IFERROR(IF(AND(INDEX(Accounts!$G$2:$G$201,MATCH(B225,Accounts!$A$2:$A$201,0))&gt;=N(INDEX(Subreddits!$B$2:$B$301,MATCH(D225,Subreddits!$A$2:$A$301,0))),INDEX(Accounts!$H$2:$H$201,MATCH(B225,Accounts!$A$2:$A$201,0))&gt;=N(INDEX(Subreddits!$C$2:$C$301,MATCH(D225,Subreddits!$A$2:$A$301,0)))),"Yes","No"),"No data"))</f>
        <v/>
      </c>
    </row>
    <row r="226" customFormat="false" ht="15" hidden="false" customHeight="false" outlineLevel="0" collapsed="false">
      <c r="A226" s="19"/>
      <c r="B226" s="18"/>
      <c r="C226" s="8" t="str">
        <f aca="false">IF(B226="","",IFERROR(INDEX(Accounts!$B$2:$B$201,MATCH(B226,Accounts!$A$2:$A$201,0)),"?"))</f>
        <v/>
      </c>
      <c r="D226" s="18"/>
      <c r="E226" s="18"/>
      <c r="F226" s="18"/>
      <c r="G226" s="20"/>
      <c r="H226" s="20"/>
      <c r="I226" s="18"/>
      <c r="J226" s="8" t="str">
        <f aca="false">IF(OR(C226="",C226="?",D226="",A226=""),"",IF(COUNTIFS($C$2:$C$1001,C226,$D$2:$D$1001,D226,$A$2:$A$1001,"&gt;="&amp;(A226-'How to use'!$C$16),$A$2:$A$1001,"&lt;="&amp;(A226+'How to use'!$C$16))&gt;1,"⚠ Repeat","OK"))</f>
        <v/>
      </c>
      <c r="K226" s="8" t="str">
        <f aca="false">IF(OR(B226="",D226=""),"",IFERROR(IF(AND(INDEX(Accounts!$G$2:$G$201,MATCH(B226,Accounts!$A$2:$A$201,0))&gt;=N(INDEX(Subreddits!$B$2:$B$301,MATCH(D226,Subreddits!$A$2:$A$301,0))),INDEX(Accounts!$H$2:$H$201,MATCH(B226,Accounts!$A$2:$A$201,0))&gt;=N(INDEX(Subreddits!$C$2:$C$301,MATCH(D226,Subreddits!$A$2:$A$301,0)))),"Yes","No"),"No data"))</f>
        <v/>
      </c>
    </row>
    <row r="227" customFormat="false" ht="15" hidden="false" customHeight="false" outlineLevel="0" collapsed="false">
      <c r="A227" s="19"/>
      <c r="B227" s="18"/>
      <c r="C227" s="8" t="str">
        <f aca="false">IF(B227="","",IFERROR(INDEX(Accounts!$B$2:$B$201,MATCH(B227,Accounts!$A$2:$A$201,0)),"?"))</f>
        <v/>
      </c>
      <c r="D227" s="18"/>
      <c r="E227" s="18"/>
      <c r="F227" s="18"/>
      <c r="G227" s="20"/>
      <c r="H227" s="20"/>
      <c r="I227" s="18"/>
      <c r="J227" s="8" t="str">
        <f aca="false">IF(OR(C227="",C227="?",D227="",A227=""),"",IF(COUNTIFS($C$2:$C$1001,C227,$D$2:$D$1001,D227,$A$2:$A$1001,"&gt;="&amp;(A227-'How to use'!$C$16),$A$2:$A$1001,"&lt;="&amp;(A227+'How to use'!$C$16))&gt;1,"⚠ Repeat","OK"))</f>
        <v/>
      </c>
      <c r="K227" s="8" t="str">
        <f aca="false">IF(OR(B227="",D227=""),"",IFERROR(IF(AND(INDEX(Accounts!$G$2:$G$201,MATCH(B227,Accounts!$A$2:$A$201,0))&gt;=N(INDEX(Subreddits!$B$2:$B$301,MATCH(D227,Subreddits!$A$2:$A$301,0))),INDEX(Accounts!$H$2:$H$201,MATCH(B227,Accounts!$A$2:$A$201,0))&gt;=N(INDEX(Subreddits!$C$2:$C$301,MATCH(D227,Subreddits!$A$2:$A$301,0)))),"Yes","No"),"No data"))</f>
        <v/>
      </c>
    </row>
    <row r="228" customFormat="false" ht="15" hidden="false" customHeight="false" outlineLevel="0" collapsed="false">
      <c r="A228" s="19"/>
      <c r="B228" s="18"/>
      <c r="C228" s="8" t="str">
        <f aca="false">IF(B228="","",IFERROR(INDEX(Accounts!$B$2:$B$201,MATCH(B228,Accounts!$A$2:$A$201,0)),"?"))</f>
        <v/>
      </c>
      <c r="D228" s="18"/>
      <c r="E228" s="18"/>
      <c r="F228" s="18"/>
      <c r="G228" s="20"/>
      <c r="H228" s="20"/>
      <c r="I228" s="18"/>
      <c r="J228" s="8" t="str">
        <f aca="false">IF(OR(C228="",C228="?",D228="",A228=""),"",IF(COUNTIFS($C$2:$C$1001,C228,$D$2:$D$1001,D228,$A$2:$A$1001,"&gt;="&amp;(A228-'How to use'!$C$16),$A$2:$A$1001,"&lt;="&amp;(A228+'How to use'!$C$16))&gt;1,"⚠ Repeat","OK"))</f>
        <v/>
      </c>
      <c r="K228" s="8" t="str">
        <f aca="false">IF(OR(B228="",D228=""),"",IFERROR(IF(AND(INDEX(Accounts!$G$2:$G$201,MATCH(B228,Accounts!$A$2:$A$201,0))&gt;=N(INDEX(Subreddits!$B$2:$B$301,MATCH(D228,Subreddits!$A$2:$A$301,0))),INDEX(Accounts!$H$2:$H$201,MATCH(B228,Accounts!$A$2:$A$201,0))&gt;=N(INDEX(Subreddits!$C$2:$C$301,MATCH(D228,Subreddits!$A$2:$A$301,0)))),"Yes","No"),"No data"))</f>
        <v/>
      </c>
    </row>
    <row r="229" customFormat="false" ht="15" hidden="false" customHeight="false" outlineLevel="0" collapsed="false">
      <c r="A229" s="19"/>
      <c r="B229" s="18"/>
      <c r="C229" s="8" t="str">
        <f aca="false">IF(B229="","",IFERROR(INDEX(Accounts!$B$2:$B$201,MATCH(B229,Accounts!$A$2:$A$201,0)),"?"))</f>
        <v/>
      </c>
      <c r="D229" s="18"/>
      <c r="E229" s="18"/>
      <c r="F229" s="18"/>
      <c r="G229" s="20"/>
      <c r="H229" s="20"/>
      <c r="I229" s="18"/>
      <c r="J229" s="8" t="str">
        <f aca="false">IF(OR(C229="",C229="?",D229="",A229=""),"",IF(COUNTIFS($C$2:$C$1001,C229,$D$2:$D$1001,D229,$A$2:$A$1001,"&gt;="&amp;(A229-'How to use'!$C$16),$A$2:$A$1001,"&lt;="&amp;(A229+'How to use'!$C$16))&gt;1,"⚠ Repeat","OK"))</f>
        <v/>
      </c>
      <c r="K229" s="8" t="str">
        <f aca="false">IF(OR(B229="",D229=""),"",IFERROR(IF(AND(INDEX(Accounts!$G$2:$G$201,MATCH(B229,Accounts!$A$2:$A$201,0))&gt;=N(INDEX(Subreddits!$B$2:$B$301,MATCH(D229,Subreddits!$A$2:$A$301,0))),INDEX(Accounts!$H$2:$H$201,MATCH(B229,Accounts!$A$2:$A$201,0))&gt;=N(INDEX(Subreddits!$C$2:$C$301,MATCH(D229,Subreddits!$A$2:$A$301,0)))),"Yes","No"),"No data"))</f>
        <v/>
      </c>
    </row>
    <row r="230" customFormat="false" ht="15" hidden="false" customHeight="false" outlineLevel="0" collapsed="false">
      <c r="A230" s="19"/>
      <c r="B230" s="18"/>
      <c r="C230" s="8" t="str">
        <f aca="false">IF(B230="","",IFERROR(INDEX(Accounts!$B$2:$B$201,MATCH(B230,Accounts!$A$2:$A$201,0)),"?"))</f>
        <v/>
      </c>
      <c r="D230" s="18"/>
      <c r="E230" s="18"/>
      <c r="F230" s="18"/>
      <c r="G230" s="20"/>
      <c r="H230" s="20"/>
      <c r="I230" s="18"/>
      <c r="J230" s="8" t="str">
        <f aca="false">IF(OR(C230="",C230="?",D230="",A230=""),"",IF(COUNTIFS($C$2:$C$1001,C230,$D$2:$D$1001,D230,$A$2:$A$1001,"&gt;="&amp;(A230-'How to use'!$C$16),$A$2:$A$1001,"&lt;="&amp;(A230+'How to use'!$C$16))&gt;1,"⚠ Repeat","OK"))</f>
        <v/>
      </c>
      <c r="K230" s="8" t="str">
        <f aca="false">IF(OR(B230="",D230=""),"",IFERROR(IF(AND(INDEX(Accounts!$G$2:$G$201,MATCH(B230,Accounts!$A$2:$A$201,0))&gt;=N(INDEX(Subreddits!$B$2:$B$301,MATCH(D230,Subreddits!$A$2:$A$301,0))),INDEX(Accounts!$H$2:$H$201,MATCH(B230,Accounts!$A$2:$A$201,0))&gt;=N(INDEX(Subreddits!$C$2:$C$301,MATCH(D230,Subreddits!$A$2:$A$301,0)))),"Yes","No"),"No data"))</f>
        <v/>
      </c>
    </row>
    <row r="231" customFormat="false" ht="15" hidden="false" customHeight="false" outlineLevel="0" collapsed="false">
      <c r="A231" s="19"/>
      <c r="B231" s="18"/>
      <c r="C231" s="8" t="str">
        <f aca="false">IF(B231="","",IFERROR(INDEX(Accounts!$B$2:$B$201,MATCH(B231,Accounts!$A$2:$A$201,0)),"?"))</f>
        <v/>
      </c>
      <c r="D231" s="18"/>
      <c r="E231" s="18"/>
      <c r="F231" s="18"/>
      <c r="G231" s="20"/>
      <c r="H231" s="20"/>
      <c r="I231" s="18"/>
      <c r="J231" s="8" t="str">
        <f aca="false">IF(OR(C231="",C231="?",D231="",A231=""),"",IF(COUNTIFS($C$2:$C$1001,C231,$D$2:$D$1001,D231,$A$2:$A$1001,"&gt;="&amp;(A231-'How to use'!$C$16),$A$2:$A$1001,"&lt;="&amp;(A231+'How to use'!$C$16))&gt;1,"⚠ Repeat","OK"))</f>
        <v/>
      </c>
      <c r="K231" s="8" t="str">
        <f aca="false">IF(OR(B231="",D231=""),"",IFERROR(IF(AND(INDEX(Accounts!$G$2:$G$201,MATCH(B231,Accounts!$A$2:$A$201,0))&gt;=N(INDEX(Subreddits!$B$2:$B$301,MATCH(D231,Subreddits!$A$2:$A$301,0))),INDEX(Accounts!$H$2:$H$201,MATCH(B231,Accounts!$A$2:$A$201,0))&gt;=N(INDEX(Subreddits!$C$2:$C$301,MATCH(D231,Subreddits!$A$2:$A$301,0)))),"Yes","No"),"No data"))</f>
        <v/>
      </c>
    </row>
    <row r="232" customFormat="false" ht="15" hidden="false" customHeight="false" outlineLevel="0" collapsed="false">
      <c r="A232" s="19"/>
      <c r="B232" s="18"/>
      <c r="C232" s="8" t="str">
        <f aca="false">IF(B232="","",IFERROR(INDEX(Accounts!$B$2:$B$201,MATCH(B232,Accounts!$A$2:$A$201,0)),"?"))</f>
        <v/>
      </c>
      <c r="D232" s="18"/>
      <c r="E232" s="18"/>
      <c r="F232" s="18"/>
      <c r="G232" s="20"/>
      <c r="H232" s="20"/>
      <c r="I232" s="18"/>
      <c r="J232" s="8" t="str">
        <f aca="false">IF(OR(C232="",C232="?",D232="",A232=""),"",IF(COUNTIFS($C$2:$C$1001,C232,$D$2:$D$1001,D232,$A$2:$A$1001,"&gt;="&amp;(A232-'How to use'!$C$16),$A$2:$A$1001,"&lt;="&amp;(A232+'How to use'!$C$16))&gt;1,"⚠ Repeat","OK"))</f>
        <v/>
      </c>
      <c r="K232" s="8" t="str">
        <f aca="false">IF(OR(B232="",D232=""),"",IFERROR(IF(AND(INDEX(Accounts!$G$2:$G$201,MATCH(B232,Accounts!$A$2:$A$201,0))&gt;=N(INDEX(Subreddits!$B$2:$B$301,MATCH(D232,Subreddits!$A$2:$A$301,0))),INDEX(Accounts!$H$2:$H$201,MATCH(B232,Accounts!$A$2:$A$201,0))&gt;=N(INDEX(Subreddits!$C$2:$C$301,MATCH(D232,Subreddits!$A$2:$A$301,0)))),"Yes","No"),"No data"))</f>
        <v/>
      </c>
    </row>
    <row r="233" customFormat="false" ht="15" hidden="false" customHeight="false" outlineLevel="0" collapsed="false">
      <c r="A233" s="19"/>
      <c r="B233" s="18"/>
      <c r="C233" s="8" t="str">
        <f aca="false">IF(B233="","",IFERROR(INDEX(Accounts!$B$2:$B$201,MATCH(B233,Accounts!$A$2:$A$201,0)),"?"))</f>
        <v/>
      </c>
      <c r="D233" s="18"/>
      <c r="E233" s="18"/>
      <c r="F233" s="18"/>
      <c r="G233" s="20"/>
      <c r="H233" s="20"/>
      <c r="I233" s="18"/>
      <c r="J233" s="8" t="str">
        <f aca="false">IF(OR(C233="",C233="?",D233="",A233=""),"",IF(COUNTIFS($C$2:$C$1001,C233,$D$2:$D$1001,D233,$A$2:$A$1001,"&gt;="&amp;(A233-'How to use'!$C$16),$A$2:$A$1001,"&lt;="&amp;(A233+'How to use'!$C$16))&gt;1,"⚠ Repeat","OK"))</f>
        <v/>
      </c>
      <c r="K233" s="8" t="str">
        <f aca="false">IF(OR(B233="",D233=""),"",IFERROR(IF(AND(INDEX(Accounts!$G$2:$G$201,MATCH(B233,Accounts!$A$2:$A$201,0))&gt;=N(INDEX(Subreddits!$B$2:$B$301,MATCH(D233,Subreddits!$A$2:$A$301,0))),INDEX(Accounts!$H$2:$H$201,MATCH(B233,Accounts!$A$2:$A$201,0))&gt;=N(INDEX(Subreddits!$C$2:$C$301,MATCH(D233,Subreddits!$A$2:$A$301,0)))),"Yes","No"),"No data"))</f>
        <v/>
      </c>
    </row>
    <row r="234" customFormat="false" ht="15" hidden="false" customHeight="false" outlineLevel="0" collapsed="false">
      <c r="A234" s="19"/>
      <c r="B234" s="18"/>
      <c r="C234" s="8" t="str">
        <f aca="false">IF(B234="","",IFERROR(INDEX(Accounts!$B$2:$B$201,MATCH(B234,Accounts!$A$2:$A$201,0)),"?"))</f>
        <v/>
      </c>
      <c r="D234" s="18"/>
      <c r="E234" s="18"/>
      <c r="F234" s="18"/>
      <c r="G234" s="20"/>
      <c r="H234" s="20"/>
      <c r="I234" s="18"/>
      <c r="J234" s="8" t="str">
        <f aca="false">IF(OR(C234="",C234="?",D234="",A234=""),"",IF(COUNTIFS($C$2:$C$1001,C234,$D$2:$D$1001,D234,$A$2:$A$1001,"&gt;="&amp;(A234-'How to use'!$C$16),$A$2:$A$1001,"&lt;="&amp;(A234+'How to use'!$C$16))&gt;1,"⚠ Repeat","OK"))</f>
        <v/>
      </c>
      <c r="K234" s="8" t="str">
        <f aca="false">IF(OR(B234="",D234=""),"",IFERROR(IF(AND(INDEX(Accounts!$G$2:$G$201,MATCH(B234,Accounts!$A$2:$A$201,0))&gt;=N(INDEX(Subreddits!$B$2:$B$301,MATCH(D234,Subreddits!$A$2:$A$301,0))),INDEX(Accounts!$H$2:$H$201,MATCH(B234,Accounts!$A$2:$A$201,0))&gt;=N(INDEX(Subreddits!$C$2:$C$301,MATCH(D234,Subreddits!$A$2:$A$301,0)))),"Yes","No"),"No data"))</f>
        <v/>
      </c>
    </row>
    <row r="235" customFormat="false" ht="15" hidden="false" customHeight="false" outlineLevel="0" collapsed="false">
      <c r="A235" s="19"/>
      <c r="B235" s="18"/>
      <c r="C235" s="8" t="str">
        <f aca="false">IF(B235="","",IFERROR(INDEX(Accounts!$B$2:$B$201,MATCH(B235,Accounts!$A$2:$A$201,0)),"?"))</f>
        <v/>
      </c>
      <c r="D235" s="18"/>
      <c r="E235" s="18"/>
      <c r="F235" s="18"/>
      <c r="G235" s="20"/>
      <c r="H235" s="20"/>
      <c r="I235" s="18"/>
      <c r="J235" s="8" t="str">
        <f aca="false">IF(OR(C235="",C235="?",D235="",A235=""),"",IF(COUNTIFS($C$2:$C$1001,C235,$D$2:$D$1001,D235,$A$2:$A$1001,"&gt;="&amp;(A235-'How to use'!$C$16),$A$2:$A$1001,"&lt;="&amp;(A235+'How to use'!$C$16))&gt;1,"⚠ Repeat","OK"))</f>
        <v/>
      </c>
      <c r="K235" s="8" t="str">
        <f aca="false">IF(OR(B235="",D235=""),"",IFERROR(IF(AND(INDEX(Accounts!$G$2:$G$201,MATCH(B235,Accounts!$A$2:$A$201,0))&gt;=N(INDEX(Subreddits!$B$2:$B$301,MATCH(D235,Subreddits!$A$2:$A$301,0))),INDEX(Accounts!$H$2:$H$201,MATCH(B235,Accounts!$A$2:$A$201,0))&gt;=N(INDEX(Subreddits!$C$2:$C$301,MATCH(D235,Subreddits!$A$2:$A$301,0)))),"Yes","No"),"No data"))</f>
        <v/>
      </c>
    </row>
    <row r="236" customFormat="false" ht="15" hidden="false" customHeight="false" outlineLevel="0" collapsed="false">
      <c r="A236" s="19"/>
      <c r="B236" s="18"/>
      <c r="C236" s="8" t="str">
        <f aca="false">IF(B236="","",IFERROR(INDEX(Accounts!$B$2:$B$201,MATCH(B236,Accounts!$A$2:$A$201,0)),"?"))</f>
        <v/>
      </c>
      <c r="D236" s="18"/>
      <c r="E236" s="18"/>
      <c r="F236" s="18"/>
      <c r="G236" s="20"/>
      <c r="H236" s="20"/>
      <c r="I236" s="18"/>
      <c r="J236" s="8" t="str">
        <f aca="false">IF(OR(C236="",C236="?",D236="",A236=""),"",IF(COUNTIFS($C$2:$C$1001,C236,$D$2:$D$1001,D236,$A$2:$A$1001,"&gt;="&amp;(A236-'How to use'!$C$16),$A$2:$A$1001,"&lt;="&amp;(A236+'How to use'!$C$16))&gt;1,"⚠ Repeat","OK"))</f>
        <v/>
      </c>
      <c r="K236" s="8" t="str">
        <f aca="false">IF(OR(B236="",D236=""),"",IFERROR(IF(AND(INDEX(Accounts!$G$2:$G$201,MATCH(B236,Accounts!$A$2:$A$201,0))&gt;=N(INDEX(Subreddits!$B$2:$B$301,MATCH(D236,Subreddits!$A$2:$A$301,0))),INDEX(Accounts!$H$2:$H$201,MATCH(B236,Accounts!$A$2:$A$201,0))&gt;=N(INDEX(Subreddits!$C$2:$C$301,MATCH(D236,Subreddits!$A$2:$A$301,0)))),"Yes","No"),"No data"))</f>
        <v/>
      </c>
    </row>
    <row r="237" customFormat="false" ht="15" hidden="false" customHeight="false" outlineLevel="0" collapsed="false">
      <c r="A237" s="19"/>
      <c r="B237" s="18"/>
      <c r="C237" s="8" t="str">
        <f aca="false">IF(B237="","",IFERROR(INDEX(Accounts!$B$2:$B$201,MATCH(B237,Accounts!$A$2:$A$201,0)),"?"))</f>
        <v/>
      </c>
      <c r="D237" s="18"/>
      <c r="E237" s="18"/>
      <c r="F237" s="18"/>
      <c r="G237" s="20"/>
      <c r="H237" s="20"/>
      <c r="I237" s="18"/>
      <c r="J237" s="8" t="str">
        <f aca="false">IF(OR(C237="",C237="?",D237="",A237=""),"",IF(COUNTIFS($C$2:$C$1001,C237,$D$2:$D$1001,D237,$A$2:$A$1001,"&gt;="&amp;(A237-'How to use'!$C$16),$A$2:$A$1001,"&lt;="&amp;(A237+'How to use'!$C$16))&gt;1,"⚠ Repeat","OK"))</f>
        <v/>
      </c>
      <c r="K237" s="8" t="str">
        <f aca="false">IF(OR(B237="",D237=""),"",IFERROR(IF(AND(INDEX(Accounts!$G$2:$G$201,MATCH(B237,Accounts!$A$2:$A$201,0))&gt;=N(INDEX(Subreddits!$B$2:$B$301,MATCH(D237,Subreddits!$A$2:$A$301,0))),INDEX(Accounts!$H$2:$H$201,MATCH(B237,Accounts!$A$2:$A$201,0))&gt;=N(INDEX(Subreddits!$C$2:$C$301,MATCH(D237,Subreddits!$A$2:$A$301,0)))),"Yes","No"),"No data"))</f>
        <v/>
      </c>
    </row>
    <row r="238" customFormat="false" ht="15" hidden="false" customHeight="false" outlineLevel="0" collapsed="false">
      <c r="A238" s="19"/>
      <c r="B238" s="18"/>
      <c r="C238" s="8" t="str">
        <f aca="false">IF(B238="","",IFERROR(INDEX(Accounts!$B$2:$B$201,MATCH(B238,Accounts!$A$2:$A$201,0)),"?"))</f>
        <v/>
      </c>
      <c r="D238" s="18"/>
      <c r="E238" s="18"/>
      <c r="F238" s="18"/>
      <c r="G238" s="20"/>
      <c r="H238" s="20"/>
      <c r="I238" s="18"/>
      <c r="J238" s="8" t="str">
        <f aca="false">IF(OR(C238="",C238="?",D238="",A238=""),"",IF(COUNTIFS($C$2:$C$1001,C238,$D$2:$D$1001,D238,$A$2:$A$1001,"&gt;="&amp;(A238-'How to use'!$C$16),$A$2:$A$1001,"&lt;="&amp;(A238+'How to use'!$C$16))&gt;1,"⚠ Repeat","OK"))</f>
        <v/>
      </c>
      <c r="K238" s="8" t="str">
        <f aca="false">IF(OR(B238="",D238=""),"",IFERROR(IF(AND(INDEX(Accounts!$G$2:$G$201,MATCH(B238,Accounts!$A$2:$A$201,0))&gt;=N(INDEX(Subreddits!$B$2:$B$301,MATCH(D238,Subreddits!$A$2:$A$301,0))),INDEX(Accounts!$H$2:$H$201,MATCH(B238,Accounts!$A$2:$A$201,0))&gt;=N(INDEX(Subreddits!$C$2:$C$301,MATCH(D238,Subreddits!$A$2:$A$301,0)))),"Yes","No"),"No data"))</f>
        <v/>
      </c>
    </row>
    <row r="239" customFormat="false" ht="15" hidden="false" customHeight="false" outlineLevel="0" collapsed="false">
      <c r="A239" s="19"/>
      <c r="B239" s="18"/>
      <c r="C239" s="8" t="str">
        <f aca="false">IF(B239="","",IFERROR(INDEX(Accounts!$B$2:$B$201,MATCH(B239,Accounts!$A$2:$A$201,0)),"?"))</f>
        <v/>
      </c>
      <c r="D239" s="18"/>
      <c r="E239" s="18"/>
      <c r="F239" s="18"/>
      <c r="G239" s="20"/>
      <c r="H239" s="20"/>
      <c r="I239" s="18"/>
      <c r="J239" s="8" t="str">
        <f aca="false">IF(OR(C239="",C239="?",D239="",A239=""),"",IF(COUNTIFS($C$2:$C$1001,C239,$D$2:$D$1001,D239,$A$2:$A$1001,"&gt;="&amp;(A239-'How to use'!$C$16),$A$2:$A$1001,"&lt;="&amp;(A239+'How to use'!$C$16))&gt;1,"⚠ Repeat","OK"))</f>
        <v/>
      </c>
      <c r="K239" s="8" t="str">
        <f aca="false">IF(OR(B239="",D239=""),"",IFERROR(IF(AND(INDEX(Accounts!$G$2:$G$201,MATCH(B239,Accounts!$A$2:$A$201,0))&gt;=N(INDEX(Subreddits!$B$2:$B$301,MATCH(D239,Subreddits!$A$2:$A$301,0))),INDEX(Accounts!$H$2:$H$201,MATCH(B239,Accounts!$A$2:$A$201,0))&gt;=N(INDEX(Subreddits!$C$2:$C$301,MATCH(D239,Subreddits!$A$2:$A$301,0)))),"Yes","No"),"No data"))</f>
        <v/>
      </c>
    </row>
    <row r="240" customFormat="false" ht="15" hidden="false" customHeight="false" outlineLevel="0" collapsed="false">
      <c r="A240" s="19"/>
      <c r="B240" s="18"/>
      <c r="C240" s="8" t="str">
        <f aca="false">IF(B240="","",IFERROR(INDEX(Accounts!$B$2:$B$201,MATCH(B240,Accounts!$A$2:$A$201,0)),"?"))</f>
        <v/>
      </c>
      <c r="D240" s="18"/>
      <c r="E240" s="18"/>
      <c r="F240" s="18"/>
      <c r="G240" s="20"/>
      <c r="H240" s="20"/>
      <c r="I240" s="18"/>
      <c r="J240" s="8" t="str">
        <f aca="false">IF(OR(C240="",C240="?",D240="",A240=""),"",IF(COUNTIFS($C$2:$C$1001,C240,$D$2:$D$1001,D240,$A$2:$A$1001,"&gt;="&amp;(A240-'How to use'!$C$16),$A$2:$A$1001,"&lt;="&amp;(A240+'How to use'!$C$16))&gt;1,"⚠ Repeat","OK"))</f>
        <v/>
      </c>
      <c r="K240" s="8" t="str">
        <f aca="false">IF(OR(B240="",D240=""),"",IFERROR(IF(AND(INDEX(Accounts!$G$2:$G$201,MATCH(B240,Accounts!$A$2:$A$201,0))&gt;=N(INDEX(Subreddits!$B$2:$B$301,MATCH(D240,Subreddits!$A$2:$A$301,0))),INDEX(Accounts!$H$2:$H$201,MATCH(B240,Accounts!$A$2:$A$201,0))&gt;=N(INDEX(Subreddits!$C$2:$C$301,MATCH(D240,Subreddits!$A$2:$A$301,0)))),"Yes","No"),"No data"))</f>
        <v/>
      </c>
    </row>
    <row r="241" customFormat="false" ht="15" hidden="false" customHeight="false" outlineLevel="0" collapsed="false">
      <c r="A241" s="19"/>
      <c r="B241" s="18"/>
      <c r="C241" s="8" t="str">
        <f aca="false">IF(B241="","",IFERROR(INDEX(Accounts!$B$2:$B$201,MATCH(B241,Accounts!$A$2:$A$201,0)),"?"))</f>
        <v/>
      </c>
      <c r="D241" s="18"/>
      <c r="E241" s="18"/>
      <c r="F241" s="18"/>
      <c r="G241" s="20"/>
      <c r="H241" s="20"/>
      <c r="I241" s="18"/>
      <c r="J241" s="8" t="str">
        <f aca="false">IF(OR(C241="",C241="?",D241="",A241=""),"",IF(COUNTIFS($C$2:$C$1001,C241,$D$2:$D$1001,D241,$A$2:$A$1001,"&gt;="&amp;(A241-'How to use'!$C$16),$A$2:$A$1001,"&lt;="&amp;(A241+'How to use'!$C$16))&gt;1,"⚠ Repeat","OK"))</f>
        <v/>
      </c>
      <c r="K241" s="8" t="str">
        <f aca="false">IF(OR(B241="",D241=""),"",IFERROR(IF(AND(INDEX(Accounts!$G$2:$G$201,MATCH(B241,Accounts!$A$2:$A$201,0))&gt;=N(INDEX(Subreddits!$B$2:$B$301,MATCH(D241,Subreddits!$A$2:$A$301,0))),INDEX(Accounts!$H$2:$H$201,MATCH(B241,Accounts!$A$2:$A$201,0))&gt;=N(INDEX(Subreddits!$C$2:$C$301,MATCH(D241,Subreddits!$A$2:$A$301,0)))),"Yes","No"),"No data"))</f>
        <v/>
      </c>
    </row>
    <row r="242" customFormat="false" ht="15" hidden="false" customHeight="false" outlineLevel="0" collapsed="false">
      <c r="A242" s="19"/>
      <c r="B242" s="18"/>
      <c r="C242" s="8" t="str">
        <f aca="false">IF(B242="","",IFERROR(INDEX(Accounts!$B$2:$B$201,MATCH(B242,Accounts!$A$2:$A$201,0)),"?"))</f>
        <v/>
      </c>
      <c r="D242" s="18"/>
      <c r="E242" s="18"/>
      <c r="F242" s="18"/>
      <c r="G242" s="20"/>
      <c r="H242" s="20"/>
      <c r="I242" s="18"/>
      <c r="J242" s="8" t="str">
        <f aca="false">IF(OR(C242="",C242="?",D242="",A242=""),"",IF(COUNTIFS($C$2:$C$1001,C242,$D$2:$D$1001,D242,$A$2:$A$1001,"&gt;="&amp;(A242-'How to use'!$C$16),$A$2:$A$1001,"&lt;="&amp;(A242+'How to use'!$C$16))&gt;1,"⚠ Repeat","OK"))</f>
        <v/>
      </c>
      <c r="K242" s="8" t="str">
        <f aca="false">IF(OR(B242="",D242=""),"",IFERROR(IF(AND(INDEX(Accounts!$G$2:$G$201,MATCH(B242,Accounts!$A$2:$A$201,0))&gt;=N(INDEX(Subreddits!$B$2:$B$301,MATCH(D242,Subreddits!$A$2:$A$301,0))),INDEX(Accounts!$H$2:$H$201,MATCH(B242,Accounts!$A$2:$A$201,0))&gt;=N(INDEX(Subreddits!$C$2:$C$301,MATCH(D242,Subreddits!$A$2:$A$301,0)))),"Yes","No"),"No data"))</f>
        <v/>
      </c>
    </row>
    <row r="243" customFormat="false" ht="15" hidden="false" customHeight="false" outlineLevel="0" collapsed="false">
      <c r="A243" s="19"/>
      <c r="B243" s="18"/>
      <c r="C243" s="8" t="str">
        <f aca="false">IF(B243="","",IFERROR(INDEX(Accounts!$B$2:$B$201,MATCH(B243,Accounts!$A$2:$A$201,0)),"?"))</f>
        <v/>
      </c>
      <c r="D243" s="18"/>
      <c r="E243" s="18"/>
      <c r="F243" s="18"/>
      <c r="G243" s="20"/>
      <c r="H243" s="20"/>
      <c r="I243" s="18"/>
      <c r="J243" s="8" t="str">
        <f aca="false">IF(OR(C243="",C243="?",D243="",A243=""),"",IF(COUNTIFS($C$2:$C$1001,C243,$D$2:$D$1001,D243,$A$2:$A$1001,"&gt;="&amp;(A243-'How to use'!$C$16),$A$2:$A$1001,"&lt;="&amp;(A243+'How to use'!$C$16))&gt;1,"⚠ Repeat","OK"))</f>
        <v/>
      </c>
      <c r="K243" s="8" t="str">
        <f aca="false">IF(OR(B243="",D243=""),"",IFERROR(IF(AND(INDEX(Accounts!$G$2:$G$201,MATCH(B243,Accounts!$A$2:$A$201,0))&gt;=N(INDEX(Subreddits!$B$2:$B$301,MATCH(D243,Subreddits!$A$2:$A$301,0))),INDEX(Accounts!$H$2:$H$201,MATCH(B243,Accounts!$A$2:$A$201,0))&gt;=N(INDEX(Subreddits!$C$2:$C$301,MATCH(D243,Subreddits!$A$2:$A$301,0)))),"Yes","No"),"No data"))</f>
        <v/>
      </c>
    </row>
    <row r="244" customFormat="false" ht="15" hidden="false" customHeight="false" outlineLevel="0" collapsed="false">
      <c r="A244" s="19"/>
      <c r="B244" s="18"/>
      <c r="C244" s="8" t="str">
        <f aca="false">IF(B244="","",IFERROR(INDEX(Accounts!$B$2:$B$201,MATCH(B244,Accounts!$A$2:$A$201,0)),"?"))</f>
        <v/>
      </c>
      <c r="D244" s="18"/>
      <c r="E244" s="18"/>
      <c r="F244" s="18"/>
      <c r="G244" s="20"/>
      <c r="H244" s="20"/>
      <c r="I244" s="18"/>
      <c r="J244" s="8" t="str">
        <f aca="false">IF(OR(C244="",C244="?",D244="",A244=""),"",IF(COUNTIFS($C$2:$C$1001,C244,$D$2:$D$1001,D244,$A$2:$A$1001,"&gt;="&amp;(A244-'How to use'!$C$16),$A$2:$A$1001,"&lt;="&amp;(A244+'How to use'!$C$16))&gt;1,"⚠ Repeat","OK"))</f>
        <v/>
      </c>
      <c r="K244" s="8" t="str">
        <f aca="false">IF(OR(B244="",D244=""),"",IFERROR(IF(AND(INDEX(Accounts!$G$2:$G$201,MATCH(B244,Accounts!$A$2:$A$201,0))&gt;=N(INDEX(Subreddits!$B$2:$B$301,MATCH(D244,Subreddits!$A$2:$A$301,0))),INDEX(Accounts!$H$2:$H$201,MATCH(B244,Accounts!$A$2:$A$201,0))&gt;=N(INDEX(Subreddits!$C$2:$C$301,MATCH(D244,Subreddits!$A$2:$A$301,0)))),"Yes","No"),"No data"))</f>
        <v/>
      </c>
    </row>
    <row r="245" customFormat="false" ht="15" hidden="false" customHeight="false" outlineLevel="0" collapsed="false">
      <c r="A245" s="19"/>
      <c r="B245" s="18"/>
      <c r="C245" s="8" t="str">
        <f aca="false">IF(B245="","",IFERROR(INDEX(Accounts!$B$2:$B$201,MATCH(B245,Accounts!$A$2:$A$201,0)),"?"))</f>
        <v/>
      </c>
      <c r="D245" s="18"/>
      <c r="E245" s="18"/>
      <c r="F245" s="18"/>
      <c r="G245" s="20"/>
      <c r="H245" s="20"/>
      <c r="I245" s="18"/>
      <c r="J245" s="8" t="str">
        <f aca="false">IF(OR(C245="",C245="?",D245="",A245=""),"",IF(COUNTIFS($C$2:$C$1001,C245,$D$2:$D$1001,D245,$A$2:$A$1001,"&gt;="&amp;(A245-'How to use'!$C$16),$A$2:$A$1001,"&lt;="&amp;(A245+'How to use'!$C$16))&gt;1,"⚠ Repeat","OK"))</f>
        <v/>
      </c>
      <c r="K245" s="8" t="str">
        <f aca="false">IF(OR(B245="",D245=""),"",IFERROR(IF(AND(INDEX(Accounts!$G$2:$G$201,MATCH(B245,Accounts!$A$2:$A$201,0))&gt;=N(INDEX(Subreddits!$B$2:$B$301,MATCH(D245,Subreddits!$A$2:$A$301,0))),INDEX(Accounts!$H$2:$H$201,MATCH(B245,Accounts!$A$2:$A$201,0))&gt;=N(INDEX(Subreddits!$C$2:$C$301,MATCH(D245,Subreddits!$A$2:$A$301,0)))),"Yes","No"),"No data"))</f>
        <v/>
      </c>
    </row>
    <row r="246" customFormat="false" ht="15" hidden="false" customHeight="false" outlineLevel="0" collapsed="false">
      <c r="A246" s="19"/>
      <c r="B246" s="18"/>
      <c r="C246" s="8" t="str">
        <f aca="false">IF(B246="","",IFERROR(INDEX(Accounts!$B$2:$B$201,MATCH(B246,Accounts!$A$2:$A$201,0)),"?"))</f>
        <v/>
      </c>
      <c r="D246" s="18"/>
      <c r="E246" s="18"/>
      <c r="F246" s="18"/>
      <c r="G246" s="20"/>
      <c r="H246" s="20"/>
      <c r="I246" s="18"/>
      <c r="J246" s="8" t="str">
        <f aca="false">IF(OR(C246="",C246="?",D246="",A246=""),"",IF(COUNTIFS($C$2:$C$1001,C246,$D$2:$D$1001,D246,$A$2:$A$1001,"&gt;="&amp;(A246-'How to use'!$C$16),$A$2:$A$1001,"&lt;="&amp;(A246+'How to use'!$C$16))&gt;1,"⚠ Repeat","OK"))</f>
        <v/>
      </c>
      <c r="K246" s="8" t="str">
        <f aca="false">IF(OR(B246="",D246=""),"",IFERROR(IF(AND(INDEX(Accounts!$G$2:$G$201,MATCH(B246,Accounts!$A$2:$A$201,0))&gt;=N(INDEX(Subreddits!$B$2:$B$301,MATCH(D246,Subreddits!$A$2:$A$301,0))),INDEX(Accounts!$H$2:$H$201,MATCH(B246,Accounts!$A$2:$A$201,0))&gt;=N(INDEX(Subreddits!$C$2:$C$301,MATCH(D246,Subreddits!$A$2:$A$301,0)))),"Yes","No"),"No data"))</f>
        <v/>
      </c>
    </row>
    <row r="247" customFormat="false" ht="15" hidden="false" customHeight="false" outlineLevel="0" collapsed="false">
      <c r="A247" s="19"/>
      <c r="B247" s="18"/>
      <c r="C247" s="8" t="str">
        <f aca="false">IF(B247="","",IFERROR(INDEX(Accounts!$B$2:$B$201,MATCH(B247,Accounts!$A$2:$A$201,0)),"?"))</f>
        <v/>
      </c>
      <c r="D247" s="18"/>
      <c r="E247" s="18"/>
      <c r="F247" s="18"/>
      <c r="G247" s="20"/>
      <c r="H247" s="20"/>
      <c r="I247" s="18"/>
      <c r="J247" s="8" t="str">
        <f aca="false">IF(OR(C247="",C247="?",D247="",A247=""),"",IF(COUNTIFS($C$2:$C$1001,C247,$D$2:$D$1001,D247,$A$2:$A$1001,"&gt;="&amp;(A247-'How to use'!$C$16),$A$2:$A$1001,"&lt;="&amp;(A247+'How to use'!$C$16))&gt;1,"⚠ Repeat","OK"))</f>
        <v/>
      </c>
      <c r="K247" s="8" t="str">
        <f aca="false">IF(OR(B247="",D247=""),"",IFERROR(IF(AND(INDEX(Accounts!$G$2:$G$201,MATCH(B247,Accounts!$A$2:$A$201,0))&gt;=N(INDEX(Subreddits!$B$2:$B$301,MATCH(D247,Subreddits!$A$2:$A$301,0))),INDEX(Accounts!$H$2:$H$201,MATCH(B247,Accounts!$A$2:$A$201,0))&gt;=N(INDEX(Subreddits!$C$2:$C$301,MATCH(D247,Subreddits!$A$2:$A$301,0)))),"Yes","No"),"No data"))</f>
        <v/>
      </c>
    </row>
    <row r="248" customFormat="false" ht="15" hidden="false" customHeight="false" outlineLevel="0" collapsed="false">
      <c r="A248" s="19"/>
      <c r="B248" s="18"/>
      <c r="C248" s="8" t="str">
        <f aca="false">IF(B248="","",IFERROR(INDEX(Accounts!$B$2:$B$201,MATCH(B248,Accounts!$A$2:$A$201,0)),"?"))</f>
        <v/>
      </c>
      <c r="D248" s="18"/>
      <c r="E248" s="18"/>
      <c r="F248" s="18"/>
      <c r="G248" s="20"/>
      <c r="H248" s="20"/>
      <c r="I248" s="18"/>
      <c r="J248" s="8" t="str">
        <f aca="false">IF(OR(C248="",C248="?",D248="",A248=""),"",IF(COUNTIFS($C$2:$C$1001,C248,$D$2:$D$1001,D248,$A$2:$A$1001,"&gt;="&amp;(A248-'How to use'!$C$16),$A$2:$A$1001,"&lt;="&amp;(A248+'How to use'!$C$16))&gt;1,"⚠ Repeat","OK"))</f>
        <v/>
      </c>
      <c r="K248" s="8" t="str">
        <f aca="false">IF(OR(B248="",D248=""),"",IFERROR(IF(AND(INDEX(Accounts!$G$2:$G$201,MATCH(B248,Accounts!$A$2:$A$201,0))&gt;=N(INDEX(Subreddits!$B$2:$B$301,MATCH(D248,Subreddits!$A$2:$A$301,0))),INDEX(Accounts!$H$2:$H$201,MATCH(B248,Accounts!$A$2:$A$201,0))&gt;=N(INDEX(Subreddits!$C$2:$C$301,MATCH(D248,Subreddits!$A$2:$A$301,0)))),"Yes","No"),"No data"))</f>
        <v/>
      </c>
    </row>
    <row r="249" customFormat="false" ht="15" hidden="false" customHeight="false" outlineLevel="0" collapsed="false">
      <c r="A249" s="19"/>
      <c r="B249" s="18"/>
      <c r="C249" s="8" t="str">
        <f aca="false">IF(B249="","",IFERROR(INDEX(Accounts!$B$2:$B$201,MATCH(B249,Accounts!$A$2:$A$201,0)),"?"))</f>
        <v/>
      </c>
      <c r="D249" s="18"/>
      <c r="E249" s="18"/>
      <c r="F249" s="18"/>
      <c r="G249" s="20"/>
      <c r="H249" s="20"/>
      <c r="I249" s="18"/>
      <c r="J249" s="8" t="str">
        <f aca="false">IF(OR(C249="",C249="?",D249="",A249=""),"",IF(COUNTIFS($C$2:$C$1001,C249,$D$2:$D$1001,D249,$A$2:$A$1001,"&gt;="&amp;(A249-'How to use'!$C$16),$A$2:$A$1001,"&lt;="&amp;(A249+'How to use'!$C$16))&gt;1,"⚠ Repeat","OK"))</f>
        <v/>
      </c>
      <c r="K249" s="8" t="str">
        <f aca="false">IF(OR(B249="",D249=""),"",IFERROR(IF(AND(INDEX(Accounts!$G$2:$G$201,MATCH(B249,Accounts!$A$2:$A$201,0))&gt;=N(INDEX(Subreddits!$B$2:$B$301,MATCH(D249,Subreddits!$A$2:$A$301,0))),INDEX(Accounts!$H$2:$H$201,MATCH(B249,Accounts!$A$2:$A$201,0))&gt;=N(INDEX(Subreddits!$C$2:$C$301,MATCH(D249,Subreddits!$A$2:$A$301,0)))),"Yes","No"),"No data"))</f>
        <v/>
      </c>
    </row>
    <row r="250" customFormat="false" ht="15" hidden="false" customHeight="false" outlineLevel="0" collapsed="false">
      <c r="A250" s="19"/>
      <c r="B250" s="18"/>
      <c r="C250" s="8" t="str">
        <f aca="false">IF(B250="","",IFERROR(INDEX(Accounts!$B$2:$B$201,MATCH(B250,Accounts!$A$2:$A$201,0)),"?"))</f>
        <v/>
      </c>
      <c r="D250" s="18"/>
      <c r="E250" s="18"/>
      <c r="F250" s="18"/>
      <c r="G250" s="20"/>
      <c r="H250" s="20"/>
      <c r="I250" s="18"/>
      <c r="J250" s="8" t="str">
        <f aca="false">IF(OR(C250="",C250="?",D250="",A250=""),"",IF(COUNTIFS($C$2:$C$1001,C250,$D$2:$D$1001,D250,$A$2:$A$1001,"&gt;="&amp;(A250-'How to use'!$C$16),$A$2:$A$1001,"&lt;="&amp;(A250+'How to use'!$C$16))&gt;1,"⚠ Repeat","OK"))</f>
        <v/>
      </c>
      <c r="K250" s="8" t="str">
        <f aca="false">IF(OR(B250="",D250=""),"",IFERROR(IF(AND(INDEX(Accounts!$G$2:$G$201,MATCH(B250,Accounts!$A$2:$A$201,0))&gt;=N(INDEX(Subreddits!$B$2:$B$301,MATCH(D250,Subreddits!$A$2:$A$301,0))),INDEX(Accounts!$H$2:$H$201,MATCH(B250,Accounts!$A$2:$A$201,0))&gt;=N(INDEX(Subreddits!$C$2:$C$301,MATCH(D250,Subreddits!$A$2:$A$301,0)))),"Yes","No"),"No data"))</f>
        <v/>
      </c>
    </row>
    <row r="251" customFormat="false" ht="15" hidden="false" customHeight="false" outlineLevel="0" collapsed="false">
      <c r="A251" s="19"/>
      <c r="B251" s="18"/>
      <c r="C251" s="8" t="str">
        <f aca="false">IF(B251="","",IFERROR(INDEX(Accounts!$B$2:$B$201,MATCH(B251,Accounts!$A$2:$A$201,0)),"?"))</f>
        <v/>
      </c>
      <c r="D251" s="18"/>
      <c r="E251" s="18"/>
      <c r="F251" s="18"/>
      <c r="G251" s="20"/>
      <c r="H251" s="20"/>
      <c r="I251" s="18"/>
      <c r="J251" s="8" t="str">
        <f aca="false">IF(OR(C251="",C251="?",D251="",A251=""),"",IF(COUNTIFS($C$2:$C$1001,C251,$D$2:$D$1001,D251,$A$2:$A$1001,"&gt;="&amp;(A251-'How to use'!$C$16),$A$2:$A$1001,"&lt;="&amp;(A251+'How to use'!$C$16))&gt;1,"⚠ Repeat","OK"))</f>
        <v/>
      </c>
      <c r="K251" s="8" t="str">
        <f aca="false">IF(OR(B251="",D251=""),"",IFERROR(IF(AND(INDEX(Accounts!$G$2:$G$201,MATCH(B251,Accounts!$A$2:$A$201,0))&gt;=N(INDEX(Subreddits!$B$2:$B$301,MATCH(D251,Subreddits!$A$2:$A$301,0))),INDEX(Accounts!$H$2:$H$201,MATCH(B251,Accounts!$A$2:$A$201,0))&gt;=N(INDEX(Subreddits!$C$2:$C$301,MATCH(D251,Subreddits!$A$2:$A$301,0)))),"Yes","No"),"No data"))</f>
        <v/>
      </c>
    </row>
    <row r="252" customFormat="false" ht="15" hidden="false" customHeight="false" outlineLevel="0" collapsed="false">
      <c r="A252" s="19"/>
      <c r="B252" s="18"/>
      <c r="C252" s="8" t="str">
        <f aca="false">IF(B252="","",IFERROR(INDEX(Accounts!$B$2:$B$201,MATCH(B252,Accounts!$A$2:$A$201,0)),"?"))</f>
        <v/>
      </c>
      <c r="D252" s="18"/>
      <c r="E252" s="18"/>
      <c r="F252" s="18"/>
      <c r="G252" s="20"/>
      <c r="H252" s="20"/>
      <c r="I252" s="18"/>
      <c r="J252" s="8" t="str">
        <f aca="false">IF(OR(C252="",C252="?",D252="",A252=""),"",IF(COUNTIFS($C$2:$C$1001,C252,$D$2:$D$1001,D252,$A$2:$A$1001,"&gt;="&amp;(A252-'How to use'!$C$16),$A$2:$A$1001,"&lt;="&amp;(A252+'How to use'!$C$16))&gt;1,"⚠ Repeat","OK"))</f>
        <v/>
      </c>
      <c r="K252" s="8" t="str">
        <f aca="false">IF(OR(B252="",D252=""),"",IFERROR(IF(AND(INDEX(Accounts!$G$2:$G$201,MATCH(B252,Accounts!$A$2:$A$201,0))&gt;=N(INDEX(Subreddits!$B$2:$B$301,MATCH(D252,Subreddits!$A$2:$A$301,0))),INDEX(Accounts!$H$2:$H$201,MATCH(B252,Accounts!$A$2:$A$201,0))&gt;=N(INDEX(Subreddits!$C$2:$C$301,MATCH(D252,Subreddits!$A$2:$A$301,0)))),"Yes","No"),"No data"))</f>
        <v/>
      </c>
    </row>
    <row r="253" customFormat="false" ht="15" hidden="false" customHeight="false" outlineLevel="0" collapsed="false">
      <c r="A253" s="19"/>
      <c r="B253" s="18"/>
      <c r="C253" s="8" t="str">
        <f aca="false">IF(B253="","",IFERROR(INDEX(Accounts!$B$2:$B$201,MATCH(B253,Accounts!$A$2:$A$201,0)),"?"))</f>
        <v/>
      </c>
      <c r="D253" s="18"/>
      <c r="E253" s="18"/>
      <c r="F253" s="18"/>
      <c r="G253" s="20"/>
      <c r="H253" s="20"/>
      <c r="I253" s="18"/>
      <c r="J253" s="8" t="str">
        <f aca="false">IF(OR(C253="",C253="?",D253="",A253=""),"",IF(COUNTIFS($C$2:$C$1001,C253,$D$2:$D$1001,D253,$A$2:$A$1001,"&gt;="&amp;(A253-'How to use'!$C$16),$A$2:$A$1001,"&lt;="&amp;(A253+'How to use'!$C$16))&gt;1,"⚠ Repeat","OK"))</f>
        <v/>
      </c>
      <c r="K253" s="8" t="str">
        <f aca="false">IF(OR(B253="",D253=""),"",IFERROR(IF(AND(INDEX(Accounts!$G$2:$G$201,MATCH(B253,Accounts!$A$2:$A$201,0))&gt;=N(INDEX(Subreddits!$B$2:$B$301,MATCH(D253,Subreddits!$A$2:$A$301,0))),INDEX(Accounts!$H$2:$H$201,MATCH(B253,Accounts!$A$2:$A$201,0))&gt;=N(INDEX(Subreddits!$C$2:$C$301,MATCH(D253,Subreddits!$A$2:$A$301,0)))),"Yes","No"),"No data"))</f>
        <v/>
      </c>
    </row>
    <row r="254" customFormat="false" ht="15" hidden="false" customHeight="false" outlineLevel="0" collapsed="false">
      <c r="A254" s="19"/>
      <c r="B254" s="18"/>
      <c r="C254" s="8" t="str">
        <f aca="false">IF(B254="","",IFERROR(INDEX(Accounts!$B$2:$B$201,MATCH(B254,Accounts!$A$2:$A$201,0)),"?"))</f>
        <v/>
      </c>
      <c r="D254" s="18"/>
      <c r="E254" s="18"/>
      <c r="F254" s="18"/>
      <c r="G254" s="20"/>
      <c r="H254" s="20"/>
      <c r="I254" s="18"/>
      <c r="J254" s="8" t="str">
        <f aca="false">IF(OR(C254="",C254="?",D254="",A254=""),"",IF(COUNTIFS($C$2:$C$1001,C254,$D$2:$D$1001,D254,$A$2:$A$1001,"&gt;="&amp;(A254-'How to use'!$C$16),$A$2:$A$1001,"&lt;="&amp;(A254+'How to use'!$C$16))&gt;1,"⚠ Repeat","OK"))</f>
        <v/>
      </c>
      <c r="K254" s="8" t="str">
        <f aca="false">IF(OR(B254="",D254=""),"",IFERROR(IF(AND(INDEX(Accounts!$G$2:$G$201,MATCH(B254,Accounts!$A$2:$A$201,0))&gt;=N(INDEX(Subreddits!$B$2:$B$301,MATCH(D254,Subreddits!$A$2:$A$301,0))),INDEX(Accounts!$H$2:$H$201,MATCH(B254,Accounts!$A$2:$A$201,0))&gt;=N(INDEX(Subreddits!$C$2:$C$301,MATCH(D254,Subreddits!$A$2:$A$301,0)))),"Yes","No"),"No data"))</f>
        <v/>
      </c>
    </row>
    <row r="255" customFormat="false" ht="15" hidden="false" customHeight="false" outlineLevel="0" collapsed="false">
      <c r="A255" s="19"/>
      <c r="B255" s="18"/>
      <c r="C255" s="8" t="str">
        <f aca="false">IF(B255="","",IFERROR(INDEX(Accounts!$B$2:$B$201,MATCH(B255,Accounts!$A$2:$A$201,0)),"?"))</f>
        <v/>
      </c>
      <c r="D255" s="18"/>
      <c r="E255" s="18"/>
      <c r="F255" s="18"/>
      <c r="G255" s="20"/>
      <c r="H255" s="20"/>
      <c r="I255" s="18"/>
      <c r="J255" s="8" t="str">
        <f aca="false">IF(OR(C255="",C255="?",D255="",A255=""),"",IF(COUNTIFS($C$2:$C$1001,C255,$D$2:$D$1001,D255,$A$2:$A$1001,"&gt;="&amp;(A255-'How to use'!$C$16),$A$2:$A$1001,"&lt;="&amp;(A255+'How to use'!$C$16))&gt;1,"⚠ Repeat","OK"))</f>
        <v/>
      </c>
      <c r="K255" s="8" t="str">
        <f aca="false">IF(OR(B255="",D255=""),"",IFERROR(IF(AND(INDEX(Accounts!$G$2:$G$201,MATCH(B255,Accounts!$A$2:$A$201,0))&gt;=N(INDEX(Subreddits!$B$2:$B$301,MATCH(D255,Subreddits!$A$2:$A$301,0))),INDEX(Accounts!$H$2:$H$201,MATCH(B255,Accounts!$A$2:$A$201,0))&gt;=N(INDEX(Subreddits!$C$2:$C$301,MATCH(D255,Subreddits!$A$2:$A$301,0)))),"Yes","No"),"No data"))</f>
        <v/>
      </c>
    </row>
    <row r="256" customFormat="false" ht="15" hidden="false" customHeight="false" outlineLevel="0" collapsed="false">
      <c r="A256" s="19"/>
      <c r="B256" s="18"/>
      <c r="C256" s="8" t="str">
        <f aca="false">IF(B256="","",IFERROR(INDEX(Accounts!$B$2:$B$201,MATCH(B256,Accounts!$A$2:$A$201,0)),"?"))</f>
        <v/>
      </c>
      <c r="D256" s="18"/>
      <c r="E256" s="18"/>
      <c r="F256" s="18"/>
      <c r="G256" s="20"/>
      <c r="H256" s="20"/>
      <c r="I256" s="18"/>
      <c r="J256" s="8" t="str">
        <f aca="false">IF(OR(C256="",C256="?",D256="",A256=""),"",IF(COUNTIFS($C$2:$C$1001,C256,$D$2:$D$1001,D256,$A$2:$A$1001,"&gt;="&amp;(A256-'How to use'!$C$16),$A$2:$A$1001,"&lt;="&amp;(A256+'How to use'!$C$16))&gt;1,"⚠ Repeat","OK"))</f>
        <v/>
      </c>
      <c r="K256" s="8" t="str">
        <f aca="false">IF(OR(B256="",D256=""),"",IFERROR(IF(AND(INDEX(Accounts!$G$2:$G$201,MATCH(B256,Accounts!$A$2:$A$201,0))&gt;=N(INDEX(Subreddits!$B$2:$B$301,MATCH(D256,Subreddits!$A$2:$A$301,0))),INDEX(Accounts!$H$2:$H$201,MATCH(B256,Accounts!$A$2:$A$201,0))&gt;=N(INDEX(Subreddits!$C$2:$C$301,MATCH(D256,Subreddits!$A$2:$A$301,0)))),"Yes","No"),"No data"))</f>
        <v/>
      </c>
    </row>
    <row r="257" customFormat="false" ht="15" hidden="false" customHeight="false" outlineLevel="0" collapsed="false">
      <c r="A257" s="19"/>
      <c r="B257" s="18"/>
      <c r="C257" s="8" t="str">
        <f aca="false">IF(B257="","",IFERROR(INDEX(Accounts!$B$2:$B$201,MATCH(B257,Accounts!$A$2:$A$201,0)),"?"))</f>
        <v/>
      </c>
      <c r="D257" s="18"/>
      <c r="E257" s="18"/>
      <c r="F257" s="18"/>
      <c r="G257" s="20"/>
      <c r="H257" s="20"/>
      <c r="I257" s="18"/>
      <c r="J257" s="8" t="str">
        <f aca="false">IF(OR(C257="",C257="?",D257="",A257=""),"",IF(COUNTIFS($C$2:$C$1001,C257,$D$2:$D$1001,D257,$A$2:$A$1001,"&gt;="&amp;(A257-'How to use'!$C$16),$A$2:$A$1001,"&lt;="&amp;(A257+'How to use'!$C$16))&gt;1,"⚠ Repeat","OK"))</f>
        <v/>
      </c>
      <c r="K257" s="8" t="str">
        <f aca="false">IF(OR(B257="",D257=""),"",IFERROR(IF(AND(INDEX(Accounts!$G$2:$G$201,MATCH(B257,Accounts!$A$2:$A$201,0))&gt;=N(INDEX(Subreddits!$B$2:$B$301,MATCH(D257,Subreddits!$A$2:$A$301,0))),INDEX(Accounts!$H$2:$H$201,MATCH(B257,Accounts!$A$2:$A$201,0))&gt;=N(INDEX(Subreddits!$C$2:$C$301,MATCH(D257,Subreddits!$A$2:$A$301,0)))),"Yes","No"),"No data"))</f>
        <v/>
      </c>
    </row>
    <row r="258" customFormat="false" ht="15" hidden="false" customHeight="false" outlineLevel="0" collapsed="false">
      <c r="A258" s="19"/>
      <c r="B258" s="18"/>
      <c r="C258" s="8" t="str">
        <f aca="false">IF(B258="","",IFERROR(INDEX(Accounts!$B$2:$B$201,MATCH(B258,Accounts!$A$2:$A$201,0)),"?"))</f>
        <v/>
      </c>
      <c r="D258" s="18"/>
      <c r="E258" s="18"/>
      <c r="F258" s="18"/>
      <c r="G258" s="20"/>
      <c r="H258" s="20"/>
      <c r="I258" s="18"/>
      <c r="J258" s="8" t="str">
        <f aca="false">IF(OR(C258="",C258="?",D258="",A258=""),"",IF(COUNTIFS($C$2:$C$1001,C258,$D$2:$D$1001,D258,$A$2:$A$1001,"&gt;="&amp;(A258-'How to use'!$C$16),$A$2:$A$1001,"&lt;="&amp;(A258+'How to use'!$C$16))&gt;1,"⚠ Repeat","OK"))</f>
        <v/>
      </c>
      <c r="K258" s="8" t="str">
        <f aca="false">IF(OR(B258="",D258=""),"",IFERROR(IF(AND(INDEX(Accounts!$G$2:$G$201,MATCH(B258,Accounts!$A$2:$A$201,0))&gt;=N(INDEX(Subreddits!$B$2:$B$301,MATCH(D258,Subreddits!$A$2:$A$301,0))),INDEX(Accounts!$H$2:$H$201,MATCH(B258,Accounts!$A$2:$A$201,0))&gt;=N(INDEX(Subreddits!$C$2:$C$301,MATCH(D258,Subreddits!$A$2:$A$301,0)))),"Yes","No"),"No data"))</f>
        <v/>
      </c>
    </row>
    <row r="259" customFormat="false" ht="15" hidden="false" customHeight="false" outlineLevel="0" collapsed="false">
      <c r="A259" s="19"/>
      <c r="B259" s="18"/>
      <c r="C259" s="8" t="str">
        <f aca="false">IF(B259="","",IFERROR(INDEX(Accounts!$B$2:$B$201,MATCH(B259,Accounts!$A$2:$A$201,0)),"?"))</f>
        <v/>
      </c>
      <c r="D259" s="18"/>
      <c r="E259" s="18"/>
      <c r="F259" s="18"/>
      <c r="G259" s="20"/>
      <c r="H259" s="20"/>
      <c r="I259" s="18"/>
      <c r="J259" s="8" t="str">
        <f aca="false">IF(OR(C259="",C259="?",D259="",A259=""),"",IF(COUNTIFS($C$2:$C$1001,C259,$D$2:$D$1001,D259,$A$2:$A$1001,"&gt;="&amp;(A259-'How to use'!$C$16),$A$2:$A$1001,"&lt;="&amp;(A259+'How to use'!$C$16))&gt;1,"⚠ Repeat","OK"))</f>
        <v/>
      </c>
      <c r="K259" s="8" t="str">
        <f aca="false">IF(OR(B259="",D259=""),"",IFERROR(IF(AND(INDEX(Accounts!$G$2:$G$201,MATCH(B259,Accounts!$A$2:$A$201,0))&gt;=N(INDEX(Subreddits!$B$2:$B$301,MATCH(D259,Subreddits!$A$2:$A$301,0))),INDEX(Accounts!$H$2:$H$201,MATCH(B259,Accounts!$A$2:$A$201,0))&gt;=N(INDEX(Subreddits!$C$2:$C$301,MATCH(D259,Subreddits!$A$2:$A$301,0)))),"Yes","No"),"No data"))</f>
        <v/>
      </c>
    </row>
    <row r="260" customFormat="false" ht="15" hidden="false" customHeight="false" outlineLevel="0" collapsed="false">
      <c r="A260" s="19"/>
      <c r="B260" s="18"/>
      <c r="C260" s="8" t="str">
        <f aca="false">IF(B260="","",IFERROR(INDEX(Accounts!$B$2:$B$201,MATCH(B260,Accounts!$A$2:$A$201,0)),"?"))</f>
        <v/>
      </c>
      <c r="D260" s="18"/>
      <c r="E260" s="18"/>
      <c r="F260" s="18"/>
      <c r="G260" s="20"/>
      <c r="H260" s="20"/>
      <c r="I260" s="18"/>
      <c r="J260" s="8" t="str">
        <f aca="false">IF(OR(C260="",C260="?",D260="",A260=""),"",IF(COUNTIFS($C$2:$C$1001,C260,$D$2:$D$1001,D260,$A$2:$A$1001,"&gt;="&amp;(A260-'How to use'!$C$16),$A$2:$A$1001,"&lt;="&amp;(A260+'How to use'!$C$16))&gt;1,"⚠ Repeat","OK"))</f>
        <v/>
      </c>
      <c r="K260" s="8" t="str">
        <f aca="false">IF(OR(B260="",D260=""),"",IFERROR(IF(AND(INDEX(Accounts!$G$2:$G$201,MATCH(B260,Accounts!$A$2:$A$201,0))&gt;=N(INDEX(Subreddits!$B$2:$B$301,MATCH(D260,Subreddits!$A$2:$A$301,0))),INDEX(Accounts!$H$2:$H$201,MATCH(B260,Accounts!$A$2:$A$201,0))&gt;=N(INDEX(Subreddits!$C$2:$C$301,MATCH(D260,Subreddits!$A$2:$A$301,0)))),"Yes","No"),"No data"))</f>
        <v/>
      </c>
    </row>
    <row r="261" customFormat="false" ht="15" hidden="false" customHeight="false" outlineLevel="0" collapsed="false">
      <c r="A261" s="19"/>
      <c r="B261" s="18"/>
      <c r="C261" s="8" t="str">
        <f aca="false">IF(B261="","",IFERROR(INDEX(Accounts!$B$2:$B$201,MATCH(B261,Accounts!$A$2:$A$201,0)),"?"))</f>
        <v/>
      </c>
      <c r="D261" s="18"/>
      <c r="E261" s="18"/>
      <c r="F261" s="18"/>
      <c r="G261" s="20"/>
      <c r="H261" s="20"/>
      <c r="I261" s="18"/>
      <c r="J261" s="8" t="str">
        <f aca="false">IF(OR(C261="",C261="?",D261="",A261=""),"",IF(COUNTIFS($C$2:$C$1001,C261,$D$2:$D$1001,D261,$A$2:$A$1001,"&gt;="&amp;(A261-'How to use'!$C$16),$A$2:$A$1001,"&lt;="&amp;(A261+'How to use'!$C$16))&gt;1,"⚠ Repeat","OK"))</f>
        <v/>
      </c>
      <c r="K261" s="8" t="str">
        <f aca="false">IF(OR(B261="",D261=""),"",IFERROR(IF(AND(INDEX(Accounts!$G$2:$G$201,MATCH(B261,Accounts!$A$2:$A$201,0))&gt;=N(INDEX(Subreddits!$B$2:$B$301,MATCH(D261,Subreddits!$A$2:$A$301,0))),INDEX(Accounts!$H$2:$H$201,MATCH(B261,Accounts!$A$2:$A$201,0))&gt;=N(INDEX(Subreddits!$C$2:$C$301,MATCH(D261,Subreddits!$A$2:$A$301,0)))),"Yes","No"),"No data"))</f>
        <v/>
      </c>
    </row>
    <row r="262" customFormat="false" ht="15" hidden="false" customHeight="false" outlineLevel="0" collapsed="false">
      <c r="A262" s="19"/>
      <c r="B262" s="18"/>
      <c r="C262" s="8" t="str">
        <f aca="false">IF(B262="","",IFERROR(INDEX(Accounts!$B$2:$B$201,MATCH(B262,Accounts!$A$2:$A$201,0)),"?"))</f>
        <v/>
      </c>
      <c r="D262" s="18"/>
      <c r="E262" s="18"/>
      <c r="F262" s="18"/>
      <c r="G262" s="20"/>
      <c r="H262" s="20"/>
      <c r="I262" s="18"/>
      <c r="J262" s="8" t="str">
        <f aca="false">IF(OR(C262="",C262="?",D262="",A262=""),"",IF(COUNTIFS($C$2:$C$1001,C262,$D$2:$D$1001,D262,$A$2:$A$1001,"&gt;="&amp;(A262-'How to use'!$C$16),$A$2:$A$1001,"&lt;="&amp;(A262+'How to use'!$C$16))&gt;1,"⚠ Repeat","OK"))</f>
        <v/>
      </c>
      <c r="K262" s="8" t="str">
        <f aca="false">IF(OR(B262="",D262=""),"",IFERROR(IF(AND(INDEX(Accounts!$G$2:$G$201,MATCH(B262,Accounts!$A$2:$A$201,0))&gt;=N(INDEX(Subreddits!$B$2:$B$301,MATCH(D262,Subreddits!$A$2:$A$301,0))),INDEX(Accounts!$H$2:$H$201,MATCH(B262,Accounts!$A$2:$A$201,0))&gt;=N(INDEX(Subreddits!$C$2:$C$301,MATCH(D262,Subreddits!$A$2:$A$301,0)))),"Yes","No"),"No data"))</f>
        <v/>
      </c>
    </row>
    <row r="263" customFormat="false" ht="15" hidden="false" customHeight="false" outlineLevel="0" collapsed="false">
      <c r="A263" s="19"/>
      <c r="B263" s="18"/>
      <c r="C263" s="8" t="str">
        <f aca="false">IF(B263="","",IFERROR(INDEX(Accounts!$B$2:$B$201,MATCH(B263,Accounts!$A$2:$A$201,0)),"?"))</f>
        <v/>
      </c>
      <c r="D263" s="18"/>
      <c r="E263" s="18"/>
      <c r="F263" s="18"/>
      <c r="G263" s="20"/>
      <c r="H263" s="20"/>
      <c r="I263" s="18"/>
      <c r="J263" s="8" t="str">
        <f aca="false">IF(OR(C263="",C263="?",D263="",A263=""),"",IF(COUNTIFS($C$2:$C$1001,C263,$D$2:$D$1001,D263,$A$2:$A$1001,"&gt;="&amp;(A263-'How to use'!$C$16),$A$2:$A$1001,"&lt;="&amp;(A263+'How to use'!$C$16))&gt;1,"⚠ Repeat","OK"))</f>
        <v/>
      </c>
      <c r="K263" s="8" t="str">
        <f aca="false">IF(OR(B263="",D263=""),"",IFERROR(IF(AND(INDEX(Accounts!$G$2:$G$201,MATCH(B263,Accounts!$A$2:$A$201,0))&gt;=N(INDEX(Subreddits!$B$2:$B$301,MATCH(D263,Subreddits!$A$2:$A$301,0))),INDEX(Accounts!$H$2:$H$201,MATCH(B263,Accounts!$A$2:$A$201,0))&gt;=N(INDEX(Subreddits!$C$2:$C$301,MATCH(D263,Subreddits!$A$2:$A$301,0)))),"Yes","No"),"No data"))</f>
        <v/>
      </c>
    </row>
    <row r="264" customFormat="false" ht="15" hidden="false" customHeight="false" outlineLevel="0" collapsed="false">
      <c r="A264" s="19"/>
      <c r="B264" s="18"/>
      <c r="C264" s="8" t="str">
        <f aca="false">IF(B264="","",IFERROR(INDEX(Accounts!$B$2:$B$201,MATCH(B264,Accounts!$A$2:$A$201,0)),"?"))</f>
        <v/>
      </c>
      <c r="D264" s="18"/>
      <c r="E264" s="18"/>
      <c r="F264" s="18"/>
      <c r="G264" s="20"/>
      <c r="H264" s="20"/>
      <c r="I264" s="18"/>
      <c r="J264" s="8" t="str">
        <f aca="false">IF(OR(C264="",C264="?",D264="",A264=""),"",IF(COUNTIFS($C$2:$C$1001,C264,$D$2:$D$1001,D264,$A$2:$A$1001,"&gt;="&amp;(A264-'How to use'!$C$16),$A$2:$A$1001,"&lt;="&amp;(A264+'How to use'!$C$16))&gt;1,"⚠ Repeat","OK"))</f>
        <v/>
      </c>
      <c r="K264" s="8" t="str">
        <f aca="false">IF(OR(B264="",D264=""),"",IFERROR(IF(AND(INDEX(Accounts!$G$2:$G$201,MATCH(B264,Accounts!$A$2:$A$201,0))&gt;=N(INDEX(Subreddits!$B$2:$B$301,MATCH(D264,Subreddits!$A$2:$A$301,0))),INDEX(Accounts!$H$2:$H$201,MATCH(B264,Accounts!$A$2:$A$201,0))&gt;=N(INDEX(Subreddits!$C$2:$C$301,MATCH(D264,Subreddits!$A$2:$A$301,0)))),"Yes","No"),"No data"))</f>
        <v/>
      </c>
    </row>
    <row r="265" customFormat="false" ht="15" hidden="false" customHeight="false" outlineLevel="0" collapsed="false">
      <c r="A265" s="19"/>
      <c r="B265" s="18"/>
      <c r="C265" s="8" t="str">
        <f aca="false">IF(B265="","",IFERROR(INDEX(Accounts!$B$2:$B$201,MATCH(B265,Accounts!$A$2:$A$201,0)),"?"))</f>
        <v/>
      </c>
      <c r="D265" s="18"/>
      <c r="E265" s="18"/>
      <c r="F265" s="18"/>
      <c r="G265" s="20"/>
      <c r="H265" s="20"/>
      <c r="I265" s="18"/>
      <c r="J265" s="8" t="str">
        <f aca="false">IF(OR(C265="",C265="?",D265="",A265=""),"",IF(COUNTIFS($C$2:$C$1001,C265,$D$2:$D$1001,D265,$A$2:$A$1001,"&gt;="&amp;(A265-'How to use'!$C$16),$A$2:$A$1001,"&lt;="&amp;(A265+'How to use'!$C$16))&gt;1,"⚠ Repeat","OK"))</f>
        <v/>
      </c>
      <c r="K265" s="8" t="str">
        <f aca="false">IF(OR(B265="",D265=""),"",IFERROR(IF(AND(INDEX(Accounts!$G$2:$G$201,MATCH(B265,Accounts!$A$2:$A$201,0))&gt;=N(INDEX(Subreddits!$B$2:$B$301,MATCH(D265,Subreddits!$A$2:$A$301,0))),INDEX(Accounts!$H$2:$H$201,MATCH(B265,Accounts!$A$2:$A$201,0))&gt;=N(INDEX(Subreddits!$C$2:$C$301,MATCH(D265,Subreddits!$A$2:$A$301,0)))),"Yes","No"),"No data"))</f>
        <v/>
      </c>
    </row>
    <row r="266" customFormat="false" ht="15" hidden="false" customHeight="false" outlineLevel="0" collapsed="false">
      <c r="A266" s="19"/>
      <c r="B266" s="18"/>
      <c r="C266" s="8" t="str">
        <f aca="false">IF(B266="","",IFERROR(INDEX(Accounts!$B$2:$B$201,MATCH(B266,Accounts!$A$2:$A$201,0)),"?"))</f>
        <v/>
      </c>
      <c r="D266" s="18"/>
      <c r="E266" s="18"/>
      <c r="F266" s="18"/>
      <c r="G266" s="20"/>
      <c r="H266" s="20"/>
      <c r="I266" s="18"/>
      <c r="J266" s="8" t="str">
        <f aca="false">IF(OR(C266="",C266="?",D266="",A266=""),"",IF(COUNTIFS($C$2:$C$1001,C266,$D$2:$D$1001,D266,$A$2:$A$1001,"&gt;="&amp;(A266-'How to use'!$C$16),$A$2:$A$1001,"&lt;="&amp;(A266+'How to use'!$C$16))&gt;1,"⚠ Repeat","OK"))</f>
        <v/>
      </c>
      <c r="K266" s="8" t="str">
        <f aca="false">IF(OR(B266="",D266=""),"",IFERROR(IF(AND(INDEX(Accounts!$G$2:$G$201,MATCH(B266,Accounts!$A$2:$A$201,0))&gt;=N(INDEX(Subreddits!$B$2:$B$301,MATCH(D266,Subreddits!$A$2:$A$301,0))),INDEX(Accounts!$H$2:$H$201,MATCH(B266,Accounts!$A$2:$A$201,0))&gt;=N(INDEX(Subreddits!$C$2:$C$301,MATCH(D266,Subreddits!$A$2:$A$301,0)))),"Yes","No"),"No data"))</f>
        <v/>
      </c>
    </row>
    <row r="267" customFormat="false" ht="15" hidden="false" customHeight="false" outlineLevel="0" collapsed="false">
      <c r="A267" s="19"/>
      <c r="B267" s="18"/>
      <c r="C267" s="8" t="str">
        <f aca="false">IF(B267="","",IFERROR(INDEX(Accounts!$B$2:$B$201,MATCH(B267,Accounts!$A$2:$A$201,0)),"?"))</f>
        <v/>
      </c>
      <c r="D267" s="18"/>
      <c r="E267" s="18"/>
      <c r="F267" s="18"/>
      <c r="G267" s="20"/>
      <c r="H267" s="20"/>
      <c r="I267" s="18"/>
      <c r="J267" s="8" t="str">
        <f aca="false">IF(OR(C267="",C267="?",D267="",A267=""),"",IF(COUNTIFS($C$2:$C$1001,C267,$D$2:$D$1001,D267,$A$2:$A$1001,"&gt;="&amp;(A267-'How to use'!$C$16),$A$2:$A$1001,"&lt;="&amp;(A267+'How to use'!$C$16))&gt;1,"⚠ Repeat","OK"))</f>
        <v/>
      </c>
      <c r="K267" s="8" t="str">
        <f aca="false">IF(OR(B267="",D267=""),"",IFERROR(IF(AND(INDEX(Accounts!$G$2:$G$201,MATCH(B267,Accounts!$A$2:$A$201,0))&gt;=N(INDEX(Subreddits!$B$2:$B$301,MATCH(D267,Subreddits!$A$2:$A$301,0))),INDEX(Accounts!$H$2:$H$201,MATCH(B267,Accounts!$A$2:$A$201,0))&gt;=N(INDEX(Subreddits!$C$2:$C$301,MATCH(D267,Subreddits!$A$2:$A$301,0)))),"Yes","No"),"No data"))</f>
        <v/>
      </c>
    </row>
    <row r="268" customFormat="false" ht="15" hidden="false" customHeight="false" outlineLevel="0" collapsed="false">
      <c r="A268" s="19"/>
      <c r="B268" s="18"/>
      <c r="C268" s="8" t="str">
        <f aca="false">IF(B268="","",IFERROR(INDEX(Accounts!$B$2:$B$201,MATCH(B268,Accounts!$A$2:$A$201,0)),"?"))</f>
        <v/>
      </c>
      <c r="D268" s="18"/>
      <c r="E268" s="18"/>
      <c r="F268" s="18"/>
      <c r="G268" s="20"/>
      <c r="H268" s="20"/>
      <c r="I268" s="18"/>
      <c r="J268" s="8" t="str">
        <f aca="false">IF(OR(C268="",C268="?",D268="",A268=""),"",IF(COUNTIFS($C$2:$C$1001,C268,$D$2:$D$1001,D268,$A$2:$A$1001,"&gt;="&amp;(A268-'How to use'!$C$16),$A$2:$A$1001,"&lt;="&amp;(A268+'How to use'!$C$16))&gt;1,"⚠ Repeat","OK"))</f>
        <v/>
      </c>
      <c r="K268" s="8" t="str">
        <f aca="false">IF(OR(B268="",D268=""),"",IFERROR(IF(AND(INDEX(Accounts!$G$2:$G$201,MATCH(B268,Accounts!$A$2:$A$201,0))&gt;=N(INDEX(Subreddits!$B$2:$B$301,MATCH(D268,Subreddits!$A$2:$A$301,0))),INDEX(Accounts!$H$2:$H$201,MATCH(B268,Accounts!$A$2:$A$201,0))&gt;=N(INDEX(Subreddits!$C$2:$C$301,MATCH(D268,Subreddits!$A$2:$A$301,0)))),"Yes","No"),"No data"))</f>
        <v/>
      </c>
    </row>
    <row r="269" customFormat="false" ht="15" hidden="false" customHeight="false" outlineLevel="0" collapsed="false">
      <c r="A269" s="19"/>
      <c r="B269" s="18"/>
      <c r="C269" s="8" t="str">
        <f aca="false">IF(B269="","",IFERROR(INDEX(Accounts!$B$2:$B$201,MATCH(B269,Accounts!$A$2:$A$201,0)),"?"))</f>
        <v/>
      </c>
      <c r="D269" s="18"/>
      <c r="E269" s="18"/>
      <c r="F269" s="18"/>
      <c r="G269" s="20"/>
      <c r="H269" s="20"/>
      <c r="I269" s="18"/>
      <c r="J269" s="8" t="str">
        <f aca="false">IF(OR(C269="",C269="?",D269="",A269=""),"",IF(COUNTIFS($C$2:$C$1001,C269,$D$2:$D$1001,D269,$A$2:$A$1001,"&gt;="&amp;(A269-'How to use'!$C$16),$A$2:$A$1001,"&lt;="&amp;(A269+'How to use'!$C$16))&gt;1,"⚠ Repeat","OK"))</f>
        <v/>
      </c>
      <c r="K269" s="8" t="str">
        <f aca="false">IF(OR(B269="",D269=""),"",IFERROR(IF(AND(INDEX(Accounts!$G$2:$G$201,MATCH(B269,Accounts!$A$2:$A$201,0))&gt;=N(INDEX(Subreddits!$B$2:$B$301,MATCH(D269,Subreddits!$A$2:$A$301,0))),INDEX(Accounts!$H$2:$H$201,MATCH(B269,Accounts!$A$2:$A$201,0))&gt;=N(INDEX(Subreddits!$C$2:$C$301,MATCH(D269,Subreddits!$A$2:$A$301,0)))),"Yes","No"),"No data"))</f>
        <v/>
      </c>
    </row>
    <row r="270" customFormat="false" ht="15" hidden="false" customHeight="false" outlineLevel="0" collapsed="false">
      <c r="A270" s="19"/>
      <c r="B270" s="18"/>
      <c r="C270" s="8" t="str">
        <f aca="false">IF(B270="","",IFERROR(INDEX(Accounts!$B$2:$B$201,MATCH(B270,Accounts!$A$2:$A$201,0)),"?"))</f>
        <v/>
      </c>
      <c r="D270" s="18"/>
      <c r="E270" s="18"/>
      <c r="F270" s="18"/>
      <c r="G270" s="20"/>
      <c r="H270" s="20"/>
      <c r="I270" s="18"/>
      <c r="J270" s="8" t="str">
        <f aca="false">IF(OR(C270="",C270="?",D270="",A270=""),"",IF(COUNTIFS($C$2:$C$1001,C270,$D$2:$D$1001,D270,$A$2:$A$1001,"&gt;="&amp;(A270-'How to use'!$C$16),$A$2:$A$1001,"&lt;="&amp;(A270+'How to use'!$C$16))&gt;1,"⚠ Repeat","OK"))</f>
        <v/>
      </c>
      <c r="K270" s="8" t="str">
        <f aca="false">IF(OR(B270="",D270=""),"",IFERROR(IF(AND(INDEX(Accounts!$G$2:$G$201,MATCH(B270,Accounts!$A$2:$A$201,0))&gt;=N(INDEX(Subreddits!$B$2:$B$301,MATCH(D270,Subreddits!$A$2:$A$301,0))),INDEX(Accounts!$H$2:$H$201,MATCH(B270,Accounts!$A$2:$A$201,0))&gt;=N(INDEX(Subreddits!$C$2:$C$301,MATCH(D270,Subreddits!$A$2:$A$301,0)))),"Yes","No"),"No data"))</f>
        <v/>
      </c>
    </row>
    <row r="271" customFormat="false" ht="15" hidden="false" customHeight="false" outlineLevel="0" collapsed="false">
      <c r="A271" s="19"/>
      <c r="B271" s="18"/>
      <c r="C271" s="8" t="str">
        <f aca="false">IF(B271="","",IFERROR(INDEX(Accounts!$B$2:$B$201,MATCH(B271,Accounts!$A$2:$A$201,0)),"?"))</f>
        <v/>
      </c>
      <c r="D271" s="18"/>
      <c r="E271" s="18"/>
      <c r="F271" s="18"/>
      <c r="G271" s="20"/>
      <c r="H271" s="20"/>
      <c r="I271" s="18"/>
      <c r="J271" s="8" t="str">
        <f aca="false">IF(OR(C271="",C271="?",D271="",A271=""),"",IF(COUNTIFS($C$2:$C$1001,C271,$D$2:$D$1001,D271,$A$2:$A$1001,"&gt;="&amp;(A271-'How to use'!$C$16),$A$2:$A$1001,"&lt;="&amp;(A271+'How to use'!$C$16))&gt;1,"⚠ Repeat","OK"))</f>
        <v/>
      </c>
      <c r="K271" s="8" t="str">
        <f aca="false">IF(OR(B271="",D271=""),"",IFERROR(IF(AND(INDEX(Accounts!$G$2:$G$201,MATCH(B271,Accounts!$A$2:$A$201,0))&gt;=N(INDEX(Subreddits!$B$2:$B$301,MATCH(D271,Subreddits!$A$2:$A$301,0))),INDEX(Accounts!$H$2:$H$201,MATCH(B271,Accounts!$A$2:$A$201,0))&gt;=N(INDEX(Subreddits!$C$2:$C$301,MATCH(D271,Subreddits!$A$2:$A$301,0)))),"Yes","No"),"No data"))</f>
        <v/>
      </c>
    </row>
    <row r="272" customFormat="false" ht="15" hidden="false" customHeight="false" outlineLevel="0" collapsed="false">
      <c r="A272" s="19"/>
      <c r="B272" s="18"/>
      <c r="C272" s="8" t="str">
        <f aca="false">IF(B272="","",IFERROR(INDEX(Accounts!$B$2:$B$201,MATCH(B272,Accounts!$A$2:$A$201,0)),"?"))</f>
        <v/>
      </c>
      <c r="D272" s="18"/>
      <c r="E272" s="18"/>
      <c r="F272" s="18"/>
      <c r="G272" s="20"/>
      <c r="H272" s="20"/>
      <c r="I272" s="18"/>
      <c r="J272" s="8" t="str">
        <f aca="false">IF(OR(C272="",C272="?",D272="",A272=""),"",IF(COUNTIFS($C$2:$C$1001,C272,$D$2:$D$1001,D272,$A$2:$A$1001,"&gt;="&amp;(A272-'How to use'!$C$16),$A$2:$A$1001,"&lt;="&amp;(A272+'How to use'!$C$16))&gt;1,"⚠ Repeat","OK"))</f>
        <v/>
      </c>
      <c r="K272" s="8" t="str">
        <f aca="false">IF(OR(B272="",D272=""),"",IFERROR(IF(AND(INDEX(Accounts!$G$2:$G$201,MATCH(B272,Accounts!$A$2:$A$201,0))&gt;=N(INDEX(Subreddits!$B$2:$B$301,MATCH(D272,Subreddits!$A$2:$A$301,0))),INDEX(Accounts!$H$2:$H$201,MATCH(B272,Accounts!$A$2:$A$201,0))&gt;=N(INDEX(Subreddits!$C$2:$C$301,MATCH(D272,Subreddits!$A$2:$A$301,0)))),"Yes","No"),"No data"))</f>
        <v/>
      </c>
    </row>
    <row r="273" customFormat="false" ht="15" hidden="false" customHeight="false" outlineLevel="0" collapsed="false">
      <c r="A273" s="19"/>
      <c r="B273" s="18"/>
      <c r="C273" s="8" t="str">
        <f aca="false">IF(B273="","",IFERROR(INDEX(Accounts!$B$2:$B$201,MATCH(B273,Accounts!$A$2:$A$201,0)),"?"))</f>
        <v/>
      </c>
      <c r="D273" s="18"/>
      <c r="E273" s="18"/>
      <c r="F273" s="18"/>
      <c r="G273" s="20"/>
      <c r="H273" s="20"/>
      <c r="I273" s="18"/>
      <c r="J273" s="8" t="str">
        <f aca="false">IF(OR(C273="",C273="?",D273="",A273=""),"",IF(COUNTIFS($C$2:$C$1001,C273,$D$2:$D$1001,D273,$A$2:$A$1001,"&gt;="&amp;(A273-'How to use'!$C$16),$A$2:$A$1001,"&lt;="&amp;(A273+'How to use'!$C$16))&gt;1,"⚠ Repeat","OK"))</f>
        <v/>
      </c>
      <c r="K273" s="8" t="str">
        <f aca="false">IF(OR(B273="",D273=""),"",IFERROR(IF(AND(INDEX(Accounts!$G$2:$G$201,MATCH(B273,Accounts!$A$2:$A$201,0))&gt;=N(INDEX(Subreddits!$B$2:$B$301,MATCH(D273,Subreddits!$A$2:$A$301,0))),INDEX(Accounts!$H$2:$H$201,MATCH(B273,Accounts!$A$2:$A$201,0))&gt;=N(INDEX(Subreddits!$C$2:$C$301,MATCH(D273,Subreddits!$A$2:$A$301,0)))),"Yes","No"),"No data"))</f>
        <v/>
      </c>
    </row>
    <row r="274" customFormat="false" ht="15" hidden="false" customHeight="false" outlineLevel="0" collapsed="false">
      <c r="A274" s="19"/>
      <c r="B274" s="18"/>
      <c r="C274" s="8" t="str">
        <f aca="false">IF(B274="","",IFERROR(INDEX(Accounts!$B$2:$B$201,MATCH(B274,Accounts!$A$2:$A$201,0)),"?"))</f>
        <v/>
      </c>
      <c r="D274" s="18"/>
      <c r="E274" s="18"/>
      <c r="F274" s="18"/>
      <c r="G274" s="20"/>
      <c r="H274" s="20"/>
      <c r="I274" s="18"/>
      <c r="J274" s="8" t="str">
        <f aca="false">IF(OR(C274="",C274="?",D274="",A274=""),"",IF(COUNTIFS($C$2:$C$1001,C274,$D$2:$D$1001,D274,$A$2:$A$1001,"&gt;="&amp;(A274-'How to use'!$C$16),$A$2:$A$1001,"&lt;="&amp;(A274+'How to use'!$C$16))&gt;1,"⚠ Repeat","OK"))</f>
        <v/>
      </c>
      <c r="K274" s="8" t="str">
        <f aca="false">IF(OR(B274="",D274=""),"",IFERROR(IF(AND(INDEX(Accounts!$G$2:$G$201,MATCH(B274,Accounts!$A$2:$A$201,0))&gt;=N(INDEX(Subreddits!$B$2:$B$301,MATCH(D274,Subreddits!$A$2:$A$301,0))),INDEX(Accounts!$H$2:$H$201,MATCH(B274,Accounts!$A$2:$A$201,0))&gt;=N(INDEX(Subreddits!$C$2:$C$301,MATCH(D274,Subreddits!$A$2:$A$301,0)))),"Yes","No"),"No data"))</f>
        <v/>
      </c>
    </row>
    <row r="275" customFormat="false" ht="15" hidden="false" customHeight="false" outlineLevel="0" collapsed="false">
      <c r="A275" s="19"/>
      <c r="B275" s="18"/>
      <c r="C275" s="8" t="str">
        <f aca="false">IF(B275="","",IFERROR(INDEX(Accounts!$B$2:$B$201,MATCH(B275,Accounts!$A$2:$A$201,0)),"?"))</f>
        <v/>
      </c>
      <c r="D275" s="18"/>
      <c r="E275" s="18"/>
      <c r="F275" s="18"/>
      <c r="G275" s="20"/>
      <c r="H275" s="20"/>
      <c r="I275" s="18"/>
      <c r="J275" s="8" t="str">
        <f aca="false">IF(OR(C275="",C275="?",D275="",A275=""),"",IF(COUNTIFS($C$2:$C$1001,C275,$D$2:$D$1001,D275,$A$2:$A$1001,"&gt;="&amp;(A275-'How to use'!$C$16),$A$2:$A$1001,"&lt;="&amp;(A275+'How to use'!$C$16))&gt;1,"⚠ Repeat","OK"))</f>
        <v/>
      </c>
      <c r="K275" s="8" t="str">
        <f aca="false">IF(OR(B275="",D275=""),"",IFERROR(IF(AND(INDEX(Accounts!$G$2:$G$201,MATCH(B275,Accounts!$A$2:$A$201,0))&gt;=N(INDEX(Subreddits!$B$2:$B$301,MATCH(D275,Subreddits!$A$2:$A$301,0))),INDEX(Accounts!$H$2:$H$201,MATCH(B275,Accounts!$A$2:$A$201,0))&gt;=N(INDEX(Subreddits!$C$2:$C$301,MATCH(D275,Subreddits!$A$2:$A$301,0)))),"Yes","No"),"No data"))</f>
        <v/>
      </c>
    </row>
    <row r="276" customFormat="false" ht="15" hidden="false" customHeight="false" outlineLevel="0" collapsed="false">
      <c r="A276" s="19"/>
      <c r="B276" s="18"/>
      <c r="C276" s="8" t="str">
        <f aca="false">IF(B276="","",IFERROR(INDEX(Accounts!$B$2:$B$201,MATCH(B276,Accounts!$A$2:$A$201,0)),"?"))</f>
        <v/>
      </c>
      <c r="D276" s="18"/>
      <c r="E276" s="18"/>
      <c r="F276" s="18"/>
      <c r="G276" s="20"/>
      <c r="H276" s="20"/>
      <c r="I276" s="18"/>
      <c r="J276" s="8" t="str">
        <f aca="false">IF(OR(C276="",C276="?",D276="",A276=""),"",IF(COUNTIFS($C$2:$C$1001,C276,$D$2:$D$1001,D276,$A$2:$A$1001,"&gt;="&amp;(A276-'How to use'!$C$16),$A$2:$A$1001,"&lt;="&amp;(A276+'How to use'!$C$16))&gt;1,"⚠ Repeat","OK"))</f>
        <v/>
      </c>
      <c r="K276" s="8" t="str">
        <f aca="false">IF(OR(B276="",D276=""),"",IFERROR(IF(AND(INDEX(Accounts!$G$2:$G$201,MATCH(B276,Accounts!$A$2:$A$201,0))&gt;=N(INDEX(Subreddits!$B$2:$B$301,MATCH(D276,Subreddits!$A$2:$A$301,0))),INDEX(Accounts!$H$2:$H$201,MATCH(B276,Accounts!$A$2:$A$201,0))&gt;=N(INDEX(Subreddits!$C$2:$C$301,MATCH(D276,Subreddits!$A$2:$A$301,0)))),"Yes","No"),"No data"))</f>
        <v/>
      </c>
    </row>
    <row r="277" customFormat="false" ht="15" hidden="false" customHeight="false" outlineLevel="0" collapsed="false">
      <c r="A277" s="19"/>
      <c r="B277" s="18"/>
      <c r="C277" s="8" t="str">
        <f aca="false">IF(B277="","",IFERROR(INDEX(Accounts!$B$2:$B$201,MATCH(B277,Accounts!$A$2:$A$201,0)),"?"))</f>
        <v/>
      </c>
      <c r="D277" s="18"/>
      <c r="E277" s="18"/>
      <c r="F277" s="18"/>
      <c r="G277" s="20"/>
      <c r="H277" s="20"/>
      <c r="I277" s="18"/>
      <c r="J277" s="8" t="str">
        <f aca="false">IF(OR(C277="",C277="?",D277="",A277=""),"",IF(COUNTIFS($C$2:$C$1001,C277,$D$2:$D$1001,D277,$A$2:$A$1001,"&gt;="&amp;(A277-'How to use'!$C$16),$A$2:$A$1001,"&lt;="&amp;(A277+'How to use'!$C$16))&gt;1,"⚠ Repeat","OK"))</f>
        <v/>
      </c>
      <c r="K277" s="8" t="str">
        <f aca="false">IF(OR(B277="",D277=""),"",IFERROR(IF(AND(INDEX(Accounts!$G$2:$G$201,MATCH(B277,Accounts!$A$2:$A$201,0))&gt;=N(INDEX(Subreddits!$B$2:$B$301,MATCH(D277,Subreddits!$A$2:$A$301,0))),INDEX(Accounts!$H$2:$H$201,MATCH(B277,Accounts!$A$2:$A$201,0))&gt;=N(INDEX(Subreddits!$C$2:$C$301,MATCH(D277,Subreddits!$A$2:$A$301,0)))),"Yes","No"),"No data"))</f>
        <v/>
      </c>
    </row>
    <row r="278" customFormat="false" ht="15" hidden="false" customHeight="false" outlineLevel="0" collapsed="false">
      <c r="A278" s="19"/>
      <c r="B278" s="18"/>
      <c r="C278" s="8" t="str">
        <f aca="false">IF(B278="","",IFERROR(INDEX(Accounts!$B$2:$B$201,MATCH(B278,Accounts!$A$2:$A$201,0)),"?"))</f>
        <v/>
      </c>
      <c r="D278" s="18"/>
      <c r="E278" s="18"/>
      <c r="F278" s="18"/>
      <c r="G278" s="20"/>
      <c r="H278" s="20"/>
      <c r="I278" s="18"/>
      <c r="J278" s="8" t="str">
        <f aca="false">IF(OR(C278="",C278="?",D278="",A278=""),"",IF(COUNTIFS($C$2:$C$1001,C278,$D$2:$D$1001,D278,$A$2:$A$1001,"&gt;="&amp;(A278-'How to use'!$C$16),$A$2:$A$1001,"&lt;="&amp;(A278+'How to use'!$C$16))&gt;1,"⚠ Repeat","OK"))</f>
        <v/>
      </c>
      <c r="K278" s="8" t="str">
        <f aca="false">IF(OR(B278="",D278=""),"",IFERROR(IF(AND(INDEX(Accounts!$G$2:$G$201,MATCH(B278,Accounts!$A$2:$A$201,0))&gt;=N(INDEX(Subreddits!$B$2:$B$301,MATCH(D278,Subreddits!$A$2:$A$301,0))),INDEX(Accounts!$H$2:$H$201,MATCH(B278,Accounts!$A$2:$A$201,0))&gt;=N(INDEX(Subreddits!$C$2:$C$301,MATCH(D278,Subreddits!$A$2:$A$301,0)))),"Yes","No"),"No data"))</f>
        <v/>
      </c>
    </row>
    <row r="279" customFormat="false" ht="15" hidden="false" customHeight="false" outlineLevel="0" collapsed="false">
      <c r="A279" s="19"/>
      <c r="B279" s="18"/>
      <c r="C279" s="8" t="str">
        <f aca="false">IF(B279="","",IFERROR(INDEX(Accounts!$B$2:$B$201,MATCH(B279,Accounts!$A$2:$A$201,0)),"?"))</f>
        <v/>
      </c>
      <c r="D279" s="18"/>
      <c r="E279" s="18"/>
      <c r="F279" s="18"/>
      <c r="G279" s="20"/>
      <c r="H279" s="20"/>
      <c r="I279" s="18"/>
      <c r="J279" s="8" t="str">
        <f aca="false">IF(OR(C279="",C279="?",D279="",A279=""),"",IF(COUNTIFS($C$2:$C$1001,C279,$D$2:$D$1001,D279,$A$2:$A$1001,"&gt;="&amp;(A279-'How to use'!$C$16),$A$2:$A$1001,"&lt;="&amp;(A279+'How to use'!$C$16))&gt;1,"⚠ Repeat","OK"))</f>
        <v/>
      </c>
      <c r="K279" s="8" t="str">
        <f aca="false">IF(OR(B279="",D279=""),"",IFERROR(IF(AND(INDEX(Accounts!$G$2:$G$201,MATCH(B279,Accounts!$A$2:$A$201,0))&gt;=N(INDEX(Subreddits!$B$2:$B$301,MATCH(D279,Subreddits!$A$2:$A$301,0))),INDEX(Accounts!$H$2:$H$201,MATCH(B279,Accounts!$A$2:$A$201,0))&gt;=N(INDEX(Subreddits!$C$2:$C$301,MATCH(D279,Subreddits!$A$2:$A$301,0)))),"Yes","No"),"No data"))</f>
        <v/>
      </c>
    </row>
    <row r="280" customFormat="false" ht="15" hidden="false" customHeight="false" outlineLevel="0" collapsed="false">
      <c r="A280" s="19"/>
      <c r="B280" s="18"/>
      <c r="C280" s="8" t="str">
        <f aca="false">IF(B280="","",IFERROR(INDEX(Accounts!$B$2:$B$201,MATCH(B280,Accounts!$A$2:$A$201,0)),"?"))</f>
        <v/>
      </c>
      <c r="D280" s="18"/>
      <c r="E280" s="18"/>
      <c r="F280" s="18"/>
      <c r="G280" s="20"/>
      <c r="H280" s="20"/>
      <c r="I280" s="18"/>
      <c r="J280" s="8" t="str">
        <f aca="false">IF(OR(C280="",C280="?",D280="",A280=""),"",IF(COUNTIFS($C$2:$C$1001,C280,$D$2:$D$1001,D280,$A$2:$A$1001,"&gt;="&amp;(A280-'How to use'!$C$16),$A$2:$A$1001,"&lt;="&amp;(A280+'How to use'!$C$16))&gt;1,"⚠ Repeat","OK"))</f>
        <v/>
      </c>
      <c r="K280" s="8" t="str">
        <f aca="false">IF(OR(B280="",D280=""),"",IFERROR(IF(AND(INDEX(Accounts!$G$2:$G$201,MATCH(B280,Accounts!$A$2:$A$201,0))&gt;=N(INDEX(Subreddits!$B$2:$B$301,MATCH(D280,Subreddits!$A$2:$A$301,0))),INDEX(Accounts!$H$2:$H$201,MATCH(B280,Accounts!$A$2:$A$201,0))&gt;=N(INDEX(Subreddits!$C$2:$C$301,MATCH(D280,Subreddits!$A$2:$A$301,0)))),"Yes","No"),"No data"))</f>
        <v/>
      </c>
    </row>
    <row r="281" customFormat="false" ht="15" hidden="false" customHeight="false" outlineLevel="0" collapsed="false">
      <c r="A281" s="19"/>
      <c r="B281" s="18"/>
      <c r="C281" s="8" t="str">
        <f aca="false">IF(B281="","",IFERROR(INDEX(Accounts!$B$2:$B$201,MATCH(B281,Accounts!$A$2:$A$201,0)),"?"))</f>
        <v/>
      </c>
      <c r="D281" s="18"/>
      <c r="E281" s="18"/>
      <c r="F281" s="18"/>
      <c r="G281" s="20"/>
      <c r="H281" s="20"/>
      <c r="I281" s="18"/>
      <c r="J281" s="8" t="str">
        <f aca="false">IF(OR(C281="",C281="?",D281="",A281=""),"",IF(COUNTIFS($C$2:$C$1001,C281,$D$2:$D$1001,D281,$A$2:$A$1001,"&gt;="&amp;(A281-'How to use'!$C$16),$A$2:$A$1001,"&lt;="&amp;(A281+'How to use'!$C$16))&gt;1,"⚠ Repeat","OK"))</f>
        <v/>
      </c>
      <c r="K281" s="8" t="str">
        <f aca="false">IF(OR(B281="",D281=""),"",IFERROR(IF(AND(INDEX(Accounts!$G$2:$G$201,MATCH(B281,Accounts!$A$2:$A$201,0))&gt;=N(INDEX(Subreddits!$B$2:$B$301,MATCH(D281,Subreddits!$A$2:$A$301,0))),INDEX(Accounts!$H$2:$H$201,MATCH(B281,Accounts!$A$2:$A$201,0))&gt;=N(INDEX(Subreddits!$C$2:$C$301,MATCH(D281,Subreddits!$A$2:$A$301,0)))),"Yes","No"),"No data"))</f>
        <v/>
      </c>
    </row>
    <row r="282" customFormat="false" ht="15" hidden="false" customHeight="false" outlineLevel="0" collapsed="false">
      <c r="A282" s="19"/>
      <c r="B282" s="18"/>
      <c r="C282" s="8" t="str">
        <f aca="false">IF(B282="","",IFERROR(INDEX(Accounts!$B$2:$B$201,MATCH(B282,Accounts!$A$2:$A$201,0)),"?"))</f>
        <v/>
      </c>
      <c r="D282" s="18"/>
      <c r="E282" s="18"/>
      <c r="F282" s="18"/>
      <c r="G282" s="20"/>
      <c r="H282" s="20"/>
      <c r="I282" s="18"/>
      <c r="J282" s="8" t="str">
        <f aca="false">IF(OR(C282="",C282="?",D282="",A282=""),"",IF(COUNTIFS($C$2:$C$1001,C282,$D$2:$D$1001,D282,$A$2:$A$1001,"&gt;="&amp;(A282-'How to use'!$C$16),$A$2:$A$1001,"&lt;="&amp;(A282+'How to use'!$C$16))&gt;1,"⚠ Repeat","OK"))</f>
        <v/>
      </c>
      <c r="K282" s="8" t="str">
        <f aca="false">IF(OR(B282="",D282=""),"",IFERROR(IF(AND(INDEX(Accounts!$G$2:$G$201,MATCH(B282,Accounts!$A$2:$A$201,0))&gt;=N(INDEX(Subreddits!$B$2:$B$301,MATCH(D282,Subreddits!$A$2:$A$301,0))),INDEX(Accounts!$H$2:$H$201,MATCH(B282,Accounts!$A$2:$A$201,0))&gt;=N(INDEX(Subreddits!$C$2:$C$301,MATCH(D282,Subreddits!$A$2:$A$301,0)))),"Yes","No"),"No data"))</f>
        <v/>
      </c>
    </row>
    <row r="283" customFormat="false" ht="15" hidden="false" customHeight="false" outlineLevel="0" collapsed="false">
      <c r="A283" s="19"/>
      <c r="B283" s="18"/>
      <c r="C283" s="8" t="str">
        <f aca="false">IF(B283="","",IFERROR(INDEX(Accounts!$B$2:$B$201,MATCH(B283,Accounts!$A$2:$A$201,0)),"?"))</f>
        <v/>
      </c>
      <c r="D283" s="18"/>
      <c r="E283" s="18"/>
      <c r="F283" s="18"/>
      <c r="G283" s="20"/>
      <c r="H283" s="20"/>
      <c r="I283" s="18"/>
      <c r="J283" s="8" t="str">
        <f aca="false">IF(OR(C283="",C283="?",D283="",A283=""),"",IF(COUNTIFS($C$2:$C$1001,C283,$D$2:$D$1001,D283,$A$2:$A$1001,"&gt;="&amp;(A283-'How to use'!$C$16),$A$2:$A$1001,"&lt;="&amp;(A283+'How to use'!$C$16))&gt;1,"⚠ Repeat","OK"))</f>
        <v/>
      </c>
      <c r="K283" s="8" t="str">
        <f aca="false">IF(OR(B283="",D283=""),"",IFERROR(IF(AND(INDEX(Accounts!$G$2:$G$201,MATCH(B283,Accounts!$A$2:$A$201,0))&gt;=N(INDEX(Subreddits!$B$2:$B$301,MATCH(D283,Subreddits!$A$2:$A$301,0))),INDEX(Accounts!$H$2:$H$201,MATCH(B283,Accounts!$A$2:$A$201,0))&gt;=N(INDEX(Subreddits!$C$2:$C$301,MATCH(D283,Subreddits!$A$2:$A$301,0)))),"Yes","No"),"No data"))</f>
        <v/>
      </c>
    </row>
    <row r="284" customFormat="false" ht="15" hidden="false" customHeight="false" outlineLevel="0" collapsed="false">
      <c r="A284" s="19"/>
      <c r="B284" s="18"/>
      <c r="C284" s="8" t="str">
        <f aca="false">IF(B284="","",IFERROR(INDEX(Accounts!$B$2:$B$201,MATCH(B284,Accounts!$A$2:$A$201,0)),"?"))</f>
        <v/>
      </c>
      <c r="D284" s="18"/>
      <c r="E284" s="18"/>
      <c r="F284" s="18"/>
      <c r="G284" s="20"/>
      <c r="H284" s="20"/>
      <c r="I284" s="18"/>
      <c r="J284" s="8" t="str">
        <f aca="false">IF(OR(C284="",C284="?",D284="",A284=""),"",IF(COUNTIFS($C$2:$C$1001,C284,$D$2:$D$1001,D284,$A$2:$A$1001,"&gt;="&amp;(A284-'How to use'!$C$16),$A$2:$A$1001,"&lt;="&amp;(A284+'How to use'!$C$16))&gt;1,"⚠ Repeat","OK"))</f>
        <v/>
      </c>
      <c r="K284" s="8" t="str">
        <f aca="false">IF(OR(B284="",D284=""),"",IFERROR(IF(AND(INDEX(Accounts!$G$2:$G$201,MATCH(B284,Accounts!$A$2:$A$201,0))&gt;=N(INDEX(Subreddits!$B$2:$B$301,MATCH(D284,Subreddits!$A$2:$A$301,0))),INDEX(Accounts!$H$2:$H$201,MATCH(B284,Accounts!$A$2:$A$201,0))&gt;=N(INDEX(Subreddits!$C$2:$C$301,MATCH(D284,Subreddits!$A$2:$A$301,0)))),"Yes","No"),"No data"))</f>
        <v/>
      </c>
    </row>
    <row r="285" customFormat="false" ht="15" hidden="false" customHeight="false" outlineLevel="0" collapsed="false">
      <c r="A285" s="19"/>
      <c r="B285" s="18"/>
      <c r="C285" s="8" t="str">
        <f aca="false">IF(B285="","",IFERROR(INDEX(Accounts!$B$2:$B$201,MATCH(B285,Accounts!$A$2:$A$201,0)),"?"))</f>
        <v/>
      </c>
      <c r="D285" s="18"/>
      <c r="E285" s="18"/>
      <c r="F285" s="18"/>
      <c r="G285" s="20"/>
      <c r="H285" s="20"/>
      <c r="I285" s="18"/>
      <c r="J285" s="8" t="str">
        <f aca="false">IF(OR(C285="",C285="?",D285="",A285=""),"",IF(COUNTIFS($C$2:$C$1001,C285,$D$2:$D$1001,D285,$A$2:$A$1001,"&gt;="&amp;(A285-'How to use'!$C$16),$A$2:$A$1001,"&lt;="&amp;(A285+'How to use'!$C$16))&gt;1,"⚠ Repeat","OK"))</f>
        <v/>
      </c>
      <c r="K285" s="8" t="str">
        <f aca="false">IF(OR(B285="",D285=""),"",IFERROR(IF(AND(INDEX(Accounts!$G$2:$G$201,MATCH(B285,Accounts!$A$2:$A$201,0))&gt;=N(INDEX(Subreddits!$B$2:$B$301,MATCH(D285,Subreddits!$A$2:$A$301,0))),INDEX(Accounts!$H$2:$H$201,MATCH(B285,Accounts!$A$2:$A$201,0))&gt;=N(INDEX(Subreddits!$C$2:$C$301,MATCH(D285,Subreddits!$A$2:$A$301,0)))),"Yes","No"),"No data"))</f>
        <v/>
      </c>
    </row>
    <row r="286" customFormat="false" ht="15" hidden="false" customHeight="false" outlineLevel="0" collapsed="false">
      <c r="A286" s="19"/>
      <c r="B286" s="18"/>
      <c r="C286" s="8" t="str">
        <f aca="false">IF(B286="","",IFERROR(INDEX(Accounts!$B$2:$B$201,MATCH(B286,Accounts!$A$2:$A$201,0)),"?"))</f>
        <v/>
      </c>
      <c r="D286" s="18"/>
      <c r="E286" s="18"/>
      <c r="F286" s="18"/>
      <c r="G286" s="20"/>
      <c r="H286" s="20"/>
      <c r="I286" s="18"/>
      <c r="J286" s="8" t="str">
        <f aca="false">IF(OR(C286="",C286="?",D286="",A286=""),"",IF(COUNTIFS($C$2:$C$1001,C286,$D$2:$D$1001,D286,$A$2:$A$1001,"&gt;="&amp;(A286-'How to use'!$C$16),$A$2:$A$1001,"&lt;="&amp;(A286+'How to use'!$C$16))&gt;1,"⚠ Repeat","OK"))</f>
        <v/>
      </c>
      <c r="K286" s="8" t="str">
        <f aca="false">IF(OR(B286="",D286=""),"",IFERROR(IF(AND(INDEX(Accounts!$G$2:$G$201,MATCH(B286,Accounts!$A$2:$A$201,0))&gt;=N(INDEX(Subreddits!$B$2:$B$301,MATCH(D286,Subreddits!$A$2:$A$301,0))),INDEX(Accounts!$H$2:$H$201,MATCH(B286,Accounts!$A$2:$A$201,0))&gt;=N(INDEX(Subreddits!$C$2:$C$301,MATCH(D286,Subreddits!$A$2:$A$301,0)))),"Yes","No"),"No data"))</f>
        <v/>
      </c>
    </row>
    <row r="287" customFormat="false" ht="15" hidden="false" customHeight="false" outlineLevel="0" collapsed="false">
      <c r="A287" s="19"/>
      <c r="B287" s="18"/>
      <c r="C287" s="8" t="str">
        <f aca="false">IF(B287="","",IFERROR(INDEX(Accounts!$B$2:$B$201,MATCH(B287,Accounts!$A$2:$A$201,0)),"?"))</f>
        <v/>
      </c>
      <c r="D287" s="18"/>
      <c r="E287" s="18"/>
      <c r="F287" s="18"/>
      <c r="G287" s="20"/>
      <c r="H287" s="20"/>
      <c r="I287" s="18"/>
      <c r="J287" s="8" t="str">
        <f aca="false">IF(OR(C287="",C287="?",D287="",A287=""),"",IF(COUNTIFS($C$2:$C$1001,C287,$D$2:$D$1001,D287,$A$2:$A$1001,"&gt;="&amp;(A287-'How to use'!$C$16),$A$2:$A$1001,"&lt;="&amp;(A287+'How to use'!$C$16))&gt;1,"⚠ Repeat","OK"))</f>
        <v/>
      </c>
      <c r="K287" s="8" t="str">
        <f aca="false">IF(OR(B287="",D287=""),"",IFERROR(IF(AND(INDEX(Accounts!$G$2:$G$201,MATCH(B287,Accounts!$A$2:$A$201,0))&gt;=N(INDEX(Subreddits!$B$2:$B$301,MATCH(D287,Subreddits!$A$2:$A$301,0))),INDEX(Accounts!$H$2:$H$201,MATCH(B287,Accounts!$A$2:$A$201,0))&gt;=N(INDEX(Subreddits!$C$2:$C$301,MATCH(D287,Subreddits!$A$2:$A$301,0)))),"Yes","No"),"No data"))</f>
        <v/>
      </c>
    </row>
    <row r="288" customFormat="false" ht="15" hidden="false" customHeight="false" outlineLevel="0" collapsed="false">
      <c r="A288" s="19"/>
      <c r="B288" s="18"/>
      <c r="C288" s="8" t="str">
        <f aca="false">IF(B288="","",IFERROR(INDEX(Accounts!$B$2:$B$201,MATCH(B288,Accounts!$A$2:$A$201,0)),"?"))</f>
        <v/>
      </c>
      <c r="D288" s="18"/>
      <c r="E288" s="18"/>
      <c r="F288" s="18"/>
      <c r="G288" s="20"/>
      <c r="H288" s="20"/>
      <c r="I288" s="18"/>
      <c r="J288" s="8" t="str">
        <f aca="false">IF(OR(C288="",C288="?",D288="",A288=""),"",IF(COUNTIFS($C$2:$C$1001,C288,$D$2:$D$1001,D288,$A$2:$A$1001,"&gt;="&amp;(A288-'How to use'!$C$16),$A$2:$A$1001,"&lt;="&amp;(A288+'How to use'!$C$16))&gt;1,"⚠ Repeat","OK"))</f>
        <v/>
      </c>
      <c r="K288" s="8" t="str">
        <f aca="false">IF(OR(B288="",D288=""),"",IFERROR(IF(AND(INDEX(Accounts!$G$2:$G$201,MATCH(B288,Accounts!$A$2:$A$201,0))&gt;=N(INDEX(Subreddits!$B$2:$B$301,MATCH(D288,Subreddits!$A$2:$A$301,0))),INDEX(Accounts!$H$2:$H$201,MATCH(B288,Accounts!$A$2:$A$201,0))&gt;=N(INDEX(Subreddits!$C$2:$C$301,MATCH(D288,Subreddits!$A$2:$A$301,0)))),"Yes","No"),"No data"))</f>
        <v/>
      </c>
    </row>
    <row r="289" customFormat="false" ht="15" hidden="false" customHeight="false" outlineLevel="0" collapsed="false">
      <c r="A289" s="19"/>
      <c r="B289" s="18"/>
      <c r="C289" s="8" t="str">
        <f aca="false">IF(B289="","",IFERROR(INDEX(Accounts!$B$2:$B$201,MATCH(B289,Accounts!$A$2:$A$201,0)),"?"))</f>
        <v/>
      </c>
      <c r="D289" s="18"/>
      <c r="E289" s="18"/>
      <c r="F289" s="18"/>
      <c r="G289" s="20"/>
      <c r="H289" s="20"/>
      <c r="I289" s="18"/>
      <c r="J289" s="8" t="str">
        <f aca="false">IF(OR(C289="",C289="?",D289="",A289=""),"",IF(COUNTIFS($C$2:$C$1001,C289,$D$2:$D$1001,D289,$A$2:$A$1001,"&gt;="&amp;(A289-'How to use'!$C$16),$A$2:$A$1001,"&lt;="&amp;(A289+'How to use'!$C$16))&gt;1,"⚠ Repeat","OK"))</f>
        <v/>
      </c>
      <c r="K289" s="8" t="str">
        <f aca="false">IF(OR(B289="",D289=""),"",IFERROR(IF(AND(INDEX(Accounts!$G$2:$G$201,MATCH(B289,Accounts!$A$2:$A$201,0))&gt;=N(INDEX(Subreddits!$B$2:$B$301,MATCH(D289,Subreddits!$A$2:$A$301,0))),INDEX(Accounts!$H$2:$H$201,MATCH(B289,Accounts!$A$2:$A$201,0))&gt;=N(INDEX(Subreddits!$C$2:$C$301,MATCH(D289,Subreddits!$A$2:$A$301,0)))),"Yes","No"),"No data"))</f>
        <v/>
      </c>
    </row>
    <row r="290" customFormat="false" ht="15" hidden="false" customHeight="false" outlineLevel="0" collapsed="false">
      <c r="A290" s="19"/>
      <c r="B290" s="18"/>
      <c r="C290" s="8" t="str">
        <f aca="false">IF(B290="","",IFERROR(INDEX(Accounts!$B$2:$B$201,MATCH(B290,Accounts!$A$2:$A$201,0)),"?"))</f>
        <v/>
      </c>
      <c r="D290" s="18"/>
      <c r="E290" s="18"/>
      <c r="F290" s="18"/>
      <c r="G290" s="20"/>
      <c r="H290" s="20"/>
      <c r="I290" s="18"/>
      <c r="J290" s="8" t="str">
        <f aca="false">IF(OR(C290="",C290="?",D290="",A290=""),"",IF(COUNTIFS($C$2:$C$1001,C290,$D$2:$D$1001,D290,$A$2:$A$1001,"&gt;="&amp;(A290-'How to use'!$C$16),$A$2:$A$1001,"&lt;="&amp;(A290+'How to use'!$C$16))&gt;1,"⚠ Repeat","OK"))</f>
        <v/>
      </c>
      <c r="K290" s="8" t="str">
        <f aca="false">IF(OR(B290="",D290=""),"",IFERROR(IF(AND(INDEX(Accounts!$G$2:$G$201,MATCH(B290,Accounts!$A$2:$A$201,0))&gt;=N(INDEX(Subreddits!$B$2:$B$301,MATCH(D290,Subreddits!$A$2:$A$301,0))),INDEX(Accounts!$H$2:$H$201,MATCH(B290,Accounts!$A$2:$A$201,0))&gt;=N(INDEX(Subreddits!$C$2:$C$301,MATCH(D290,Subreddits!$A$2:$A$301,0)))),"Yes","No"),"No data"))</f>
        <v/>
      </c>
    </row>
    <row r="291" customFormat="false" ht="15" hidden="false" customHeight="false" outlineLevel="0" collapsed="false">
      <c r="A291" s="19"/>
      <c r="B291" s="18"/>
      <c r="C291" s="8" t="str">
        <f aca="false">IF(B291="","",IFERROR(INDEX(Accounts!$B$2:$B$201,MATCH(B291,Accounts!$A$2:$A$201,0)),"?"))</f>
        <v/>
      </c>
      <c r="D291" s="18"/>
      <c r="E291" s="18"/>
      <c r="F291" s="18"/>
      <c r="G291" s="20"/>
      <c r="H291" s="20"/>
      <c r="I291" s="18"/>
      <c r="J291" s="8" t="str">
        <f aca="false">IF(OR(C291="",C291="?",D291="",A291=""),"",IF(COUNTIFS($C$2:$C$1001,C291,$D$2:$D$1001,D291,$A$2:$A$1001,"&gt;="&amp;(A291-'How to use'!$C$16),$A$2:$A$1001,"&lt;="&amp;(A291+'How to use'!$C$16))&gt;1,"⚠ Repeat","OK"))</f>
        <v/>
      </c>
      <c r="K291" s="8" t="str">
        <f aca="false">IF(OR(B291="",D291=""),"",IFERROR(IF(AND(INDEX(Accounts!$G$2:$G$201,MATCH(B291,Accounts!$A$2:$A$201,0))&gt;=N(INDEX(Subreddits!$B$2:$B$301,MATCH(D291,Subreddits!$A$2:$A$301,0))),INDEX(Accounts!$H$2:$H$201,MATCH(B291,Accounts!$A$2:$A$201,0))&gt;=N(INDEX(Subreddits!$C$2:$C$301,MATCH(D291,Subreddits!$A$2:$A$301,0)))),"Yes","No"),"No data"))</f>
        <v/>
      </c>
    </row>
    <row r="292" customFormat="false" ht="15" hidden="false" customHeight="false" outlineLevel="0" collapsed="false">
      <c r="A292" s="19"/>
      <c r="B292" s="18"/>
      <c r="C292" s="8" t="str">
        <f aca="false">IF(B292="","",IFERROR(INDEX(Accounts!$B$2:$B$201,MATCH(B292,Accounts!$A$2:$A$201,0)),"?"))</f>
        <v/>
      </c>
      <c r="D292" s="18"/>
      <c r="E292" s="18"/>
      <c r="F292" s="18"/>
      <c r="G292" s="20"/>
      <c r="H292" s="20"/>
      <c r="I292" s="18"/>
      <c r="J292" s="8" t="str">
        <f aca="false">IF(OR(C292="",C292="?",D292="",A292=""),"",IF(COUNTIFS($C$2:$C$1001,C292,$D$2:$D$1001,D292,$A$2:$A$1001,"&gt;="&amp;(A292-'How to use'!$C$16),$A$2:$A$1001,"&lt;="&amp;(A292+'How to use'!$C$16))&gt;1,"⚠ Repeat","OK"))</f>
        <v/>
      </c>
      <c r="K292" s="8" t="str">
        <f aca="false">IF(OR(B292="",D292=""),"",IFERROR(IF(AND(INDEX(Accounts!$G$2:$G$201,MATCH(B292,Accounts!$A$2:$A$201,0))&gt;=N(INDEX(Subreddits!$B$2:$B$301,MATCH(D292,Subreddits!$A$2:$A$301,0))),INDEX(Accounts!$H$2:$H$201,MATCH(B292,Accounts!$A$2:$A$201,0))&gt;=N(INDEX(Subreddits!$C$2:$C$301,MATCH(D292,Subreddits!$A$2:$A$301,0)))),"Yes","No"),"No data"))</f>
        <v/>
      </c>
    </row>
    <row r="293" customFormat="false" ht="15" hidden="false" customHeight="false" outlineLevel="0" collapsed="false">
      <c r="A293" s="19"/>
      <c r="B293" s="18"/>
      <c r="C293" s="8" t="str">
        <f aca="false">IF(B293="","",IFERROR(INDEX(Accounts!$B$2:$B$201,MATCH(B293,Accounts!$A$2:$A$201,0)),"?"))</f>
        <v/>
      </c>
      <c r="D293" s="18"/>
      <c r="E293" s="18"/>
      <c r="F293" s="18"/>
      <c r="G293" s="20"/>
      <c r="H293" s="20"/>
      <c r="I293" s="18"/>
      <c r="J293" s="8" t="str">
        <f aca="false">IF(OR(C293="",C293="?",D293="",A293=""),"",IF(COUNTIFS($C$2:$C$1001,C293,$D$2:$D$1001,D293,$A$2:$A$1001,"&gt;="&amp;(A293-'How to use'!$C$16),$A$2:$A$1001,"&lt;="&amp;(A293+'How to use'!$C$16))&gt;1,"⚠ Repeat","OK"))</f>
        <v/>
      </c>
      <c r="K293" s="8" t="str">
        <f aca="false">IF(OR(B293="",D293=""),"",IFERROR(IF(AND(INDEX(Accounts!$G$2:$G$201,MATCH(B293,Accounts!$A$2:$A$201,0))&gt;=N(INDEX(Subreddits!$B$2:$B$301,MATCH(D293,Subreddits!$A$2:$A$301,0))),INDEX(Accounts!$H$2:$H$201,MATCH(B293,Accounts!$A$2:$A$201,0))&gt;=N(INDEX(Subreddits!$C$2:$C$301,MATCH(D293,Subreddits!$A$2:$A$301,0)))),"Yes","No"),"No data"))</f>
        <v/>
      </c>
    </row>
    <row r="294" customFormat="false" ht="15" hidden="false" customHeight="false" outlineLevel="0" collapsed="false">
      <c r="A294" s="19"/>
      <c r="B294" s="18"/>
      <c r="C294" s="8" t="str">
        <f aca="false">IF(B294="","",IFERROR(INDEX(Accounts!$B$2:$B$201,MATCH(B294,Accounts!$A$2:$A$201,0)),"?"))</f>
        <v/>
      </c>
      <c r="D294" s="18"/>
      <c r="E294" s="18"/>
      <c r="F294" s="18"/>
      <c r="G294" s="20"/>
      <c r="H294" s="20"/>
      <c r="I294" s="18"/>
      <c r="J294" s="8" t="str">
        <f aca="false">IF(OR(C294="",C294="?",D294="",A294=""),"",IF(COUNTIFS($C$2:$C$1001,C294,$D$2:$D$1001,D294,$A$2:$A$1001,"&gt;="&amp;(A294-'How to use'!$C$16),$A$2:$A$1001,"&lt;="&amp;(A294+'How to use'!$C$16))&gt;1,"⚠ Repeat","OK"))</f>
        <v/>
      </c>
      <c r="K294" s="8" t="str">
        <f aca="false">IF(OR(B294="",D294=""),"",IFERROR(IF(AND(INDEX(Accounts!$G$2:$G$201,MATCH(B294,Accounts!$A$2:$A$201,0))&gt;=N(INDEX(Subreddits!$B$2:$B$301,MATCH(D294,Subreddits!$A$2:$A$301,0))),INDEX(Accounts!$H$2:$H$201,MATCH(B294,Accounts!$A$2:$A$201,0))&gt;=N(INDEX(Subreddits!$C$2:$C$301,MATCH(D294,Subreddits!$A$2:$A$301,0)))),"Yes","No"),"No data"))</f>
        <v/>
      </c>
    </row>
    <row r="295" customFormat="false" ht="15" hidden="false" customHeight="false" outlineLevel="0" collapsed="false">
      <c r="A295" s="19"/>
      <c r="B295" s="18"/>
      <c r="C295" s="8" t="str">
        <f aca="false">IF(B295="","",IFERROR(INDEX(Accounts!$B$2:$B$201,MATCH(B295,Accounts!$A$2:$A$201,0)),"?"))</f>
        <v/>
      </c>
      <c r="D295" s="18"/>
      <c r="E295" s="18"/>
      <c r="F295" s="18"/>
      <c r="G295" s="20"/>
      <c r="H295" s="20"/>
      <c r="I295" s="18"/>
      <c r="J295" s="8" t="str">
        <f aca="false">IF(OR(C295="",C295="?",D295="",A295=""),"",IF(COUNTIFS($C$2:$C$1001,C295,$D$2:$D$1001,D295,$A$2:$A$1001,"&gt;="&amp;(A295-'How to use'!$C$16),$A$2:$A$1001,"&lt;="&amp;(A295+'How to use'!$C$16))&gt;1,"⚠ Repeat","OK"))</f>
        <v/>
      </c>
      <c r="K295" s="8" t="str">
        <f aca="false">IF(OR(B295="",D295=""),"",IFERROR(IF(AND(INDEX(Accounts!$G$2:$G$201,MATCH(B295,Accounts!$A$2:$A$201,0))&gt;=N(INDEX(Subreddits!$B$2:$B$301,MATCH(D295,Subreddits!$A$2:$A$301,0))),INDEX(Accounts!$H$2:$H$201,MATCH(B295,Accounts!$A$2:$A$201,0))&gt;=N(INDEX(Subreddits!$C$2:$C$301,MATCH(D295,Subreddits!$A$2:$A$301,0)))),"Yes","No"),"No data"))</f>
        <v/>
      </c>
    </row>
    <row r="296" customFormat="false" ht="15" hidden="false" customHeight="false" outlineLevel="0" collapsed="false">
      <c r="A296" s="19"/>
      <c r="B296" s="18"/>
      <c r="C296" s="8" t="str">
        <f aca="false">IF(B296="","",IFERROR(INDEX(Accounts!$B$2:$B$201,MATCH(B296,Accounts!$A$2:$A$201,0)),"?"))</f>
        <v/>
      </c>
      <c r="D296" s="18"/>
      <c r="E296" s="18"/>
      <c r="F296" s="18"/>
      <c r="G296" s="20"/>
      <c r="H296" s="20"/>
      <c r="I296" s="18"/>
      <c r="J296" s="8" t="str">
        <f aca="false">IF(OR(C296="",C296="?",D296="",A296=""),"",IF(COUNTIFS($C$2:$C$1001,C296,$D$2:$D$1001,D296,$A$2:$A$1001,"&gt;="&amp;(A296-'How to use'!$C$16),$A$2:$A$1001,"&lt;="&amp;(A296+'How to use'!$C$16))&gt;1,"⚠ Repeat","OK"))</f>
        <v/>
      </c>
      <c r="K296" s="8" t="str">
        <f aca="false">IF(OR(B296="",D296=""),"",IFERROR(IF(AND(INDEX(Accounts!$G$2:$G$201,MATCH(B296,Accounts!$A$2:$A$201,0))&gt;=N(INDEX(Subreddits!$B$2:$B$301,MATCH(D296,Subreddits!$A$2:$A$301,0))),INDEX(Accounts!$H$2:$H$201,MATCH(B296,Accounts!$A$2:$A$201,0))&gt;=N(INDEX(Subreddits!$C$2:$C$301,MATCH(D296,Subreddits!$A$2:$A$301,0)))),"Yes","No"),"No data"))</f>
        <v/>
      </c>
    </row>
    <row r="297" customFormat="false" ht="15" hidden="false" customHeight="false" outlineLevel="0" collapsed="false">
      <c r="A297" s="19"/>
      <c r="B297" s="18"/>
      <c r="C297" s="8" t="str">
        <f aca="false">IF(B297="","",IFERROR(INDEX(Accounts!$B$2:$B$201,MATCH(B297,Accounts!$A$2:$A$201,0)),"?"))</f>
        <v/>
      </c>
      <c r="D297" s="18"/>
      <c r="E297" s="18"/>
      <c r="F297" s="18"/>
      <c r="G297" s="20"/>
      <c r="H297" s="20"/>
      <c r="I297" s="18"/>
      <c r="J297" s="8" t="str">
        <f aca="false">IF(OR(C297="",C297="?",D297="",A297=""),"",IF(COUNTIFS($C$2:$C$1001,C297,$D$2:$D$1001,D297,$A$2:$A$1001,"&gt;="&amp;(A297-'How to use'!$C$16),$A$2:$A$1001,"&lt;="&amp;(A297+'How to use'!$C$16))&gt;1,"⚠ Repeat","OK"))</f>
        <v/>
      </c>
      <c r="K297" s="8" t="str">
        <f aca="false">IF(OR(B297="",D297=""),"",IFERROR(IF(AND(INDEX(Accounts!$G$2:$G$201,MATCH(B297,Accounts!$A$2:$A$201,0))&gt;=N(INDEX(Subreddits!$B$2:$B$301,MATCH(D297,Subreddits!$A$2:$A$301,0))),INDEX(Accounts!$H$2:$H$201,MATCH(B297,Accounts!$A$2:$A$201,0))&gt;=N(INDEX(Subreddits!$C$2:$C$301,MATCH(D297,Subreddits!$A$2:$A$301,0)))),"Yes","No"),"No data"))</f>
        <v/>
      </c>
    </row>
    <row r="298" customFormat="false" ht="15" hidden="false" customHeight="false" outlineLevel="0" collapsed="false">
      <c r="A298" s="19"/>
      <c r="B298" s="18"/>
      <c r="C298" s="8" t="str">
        <f aca="false">IF(B298="","",IFERROR(INDEX(Accounts!$B$2:$B$201,MATCH(B298,Accounts!$A$2:$A$201,0)),"?"))</f>
        <v/>
      </c>
      <c r="D298" s="18"/>
      <c r="E298" s="18"/>
      <c r="F298" s="18"/>
      <c r="G298" s="20"/>
      <c r="H298" s="20"/>
      <c r="I298" s="18"/>
      <c r="J298" s="8" t="str">
        <f aca="false">IF(OR(C298="",C298="?",D298="",A298=""),"",IF(COUNTIFS($C$2:$C$1001,C298,$D$2:$D$1001,D298,$A$2:$A$1001,"&gt;="&amp;(A298-'How to use'!$C$16),$A$2:$A$1001,"&lt;="&amp;(A298+'How to use'!$C$16))&gt;1,"⚠ Repeat","OK"))</f>
        <v/>
      </c>
      <c r="K298" s="8" t="str">
        <f aca="false">IF(OR(B298="",D298=""),"",IFERROR(IF(AND(INDEX(Accounts!$G$2:$G$201,MATCH(B298,Accounts!$A$2:$A$201,0))&gt;=N(INDEX(Subreddits!$B$2:$B$301,MATCH(D298,Subreddits!$A$2:$A$301,0))),INDEX(Accounts!$H$2:$H$201,MATCH(B298,Accounts!$A$2:$A$201,0))&gt;=N(INDEX(Subreddits!$C$2:$C$301,MATCH(D298,Subreddits!$A$2:$A$301,0)))),"Yes","No"),"No data"))</f>
        <v/>
      </c>
    </row>
    <row r="299" customFormat="false" ht="15" hidden="false" customHeight="false" outlineLevel="0" collapsed="false">
      <c r="A299" s="19"/>
      <c r="B299" s="18"/>
      <c r="C299" s="8" t="str">
        <f aca="false">IF(B299="","",IFERROR(INDEX(Accounts!$B$2:$B$201,MATCH(B299,Accounts!$A$2:$A$201,0)),"?"))</f>
        <v/>
      </c>
      <c r="D299" s="18"/>
      <c r="E299" s="18"/>
      <c r="F299" s="18"/>
      <c r="G299" s="20"/>
      <c r="H299" s="20"/>
      <c r="I299" s="18"/>
      <c r="J299" s="8" t="str">
        <f aca="false">IF(OR(C299="",C299="?",D299="",A299=""),"",IF(COUNTIFS($C$2:$C$1001,C299,$D$2:$D$1001,D299,$A$2:$A$1001,"&gt;="&amp;(A299-'How to use'!$C$16),$A$2:$A$1001,"&lt;="&amp;(A299+'How to use'!$C$16))&gt;1,"⚠ Repeat","OK"))</f>
        <v/>
      </c>
      <c r="K299" s="8" t="str">
        <f aca="false">IF(OR(B299="",D299=""),"",IFERROR(IF(AND(INDEX(Accounts!$G$2:$G$201,MATCH(B299,Accounts!$A$2:$A$201,0))&gt;=N(INDEX(Subreddits!$B$2:$B$301,MATCH(D299,Subreddits!$A$2:$A$301,0))),INDEX(Accounts!$H$2:$H$201,MATCH(B299,Accounts!$A$2:$A$201,0))&gt;=N(INDEX(Subreddits!$C$2:$C$301,MATCH(D299,Subreddits!$A$2:$A$301,0)))),"Yes","No"),"No data"))</f>
        <v/>
      </c>
    </row>
    <row r="300" customFormat="false" ht="15" hidden="false" customHeight="false" outlineLevel="0" collapsed="false">
      <c r="A300" s="19"/>
      <c r="B300" s="18"/>
      <c r="C300" s="8" t="str">
        <f aca="false">IF(B300="","",IFERROR(INDEX(Accounts!$B$2:$B$201,MATCH(B300,Accounts!$A$2:$A$201,0)),"?"))</f>
        <v/>
      </c>
      <c r="D300" s="18"/>
      <c r="E300" s="18"/>
      <c r="F300" s="18"/>
      <c r="G300" s="20"/>
      <c r="H300" s="20"/>
      <c r="I300" s="18"/>
      <c r="J300" s="8" t="str">
        <f aca="false">IF(OR(C300="",C300="?",D300="",A300=""),"",IF(COUNTIFS($C$2:$C$1001,C300,$D$2:$D$1001,D300,$A$2:$A$1001,"&gt;="&amp;(A300-'How to use'!$C$16),$A$2:$A$1001,"&lt;="&amp;(A300+'How to use'!$C$16))&gt;1,"⚠ Repeat","OK"))</f>
        <v/>
      </c>
      <c r="K300" s="8" t="str">
        <f aca="false">IF(OR(B300="",D300=""),"",IFERROR(IF(AND(INDEX(Accounts!$G$2:$G$201,MATCH(B300,Accounts!$A$2:$A$201,0))&gt;=N(INDEX(Subreddits!$B$2:$B$301,MATCH(D300,Subreddits!$A$2:$A$301,0))),INDEX(Accounts!$H$2:$H$201,MATCH(B300,Accounts!$A$2:$A$201,0))&gt;=N(INDEX(Subreddits!$C$2:$C$301,MATCH(D300,Subreddits!$A$2:$A$301,0)))),"Yes","No"),"No data"))</f>
        <v/>
      </c>
    </row>
    <row r="301" customFormat="false" ht="15" hidden="false" customHeight="false" outlineLevel="0" collapsed="false">
      <c r="A301" s="19"/>
      <c r="B301" s="18"/>
      <c r="C301" s="8" t="str">
        <f aca="false">IF(B301="","",IFERROR(INDEX(Accounts!$B$2:$B$201,MATCH(B301,Accounts!$A$2:$A$201,0)),"?"))</f>
        <v/>
      </c>
      <c r="D301" s="18"/>
      <c r="E301" s="18"/>
      <c r="F301" s="18"/>
      <c r="G301" s="20"/>
      <c r="H301" s="20"/>
      <c r="I301" s="18"/>
      <c r="J301" s="8" t="str">
        <f aca="false">IF(OR(C301="",C301="?",D301="",A301=""),"",IF(COUNTIFS($C$2:$C$1001,C301,$D$2:$D$1001,D301,$A$2:$A$1001,"&gt;="&amp;(A301-'How to use'!$C$16),$A$2:$A$1001,"&lt;="&amp;(A301+'How to use'!$C$16))&gt;1,"⚠ Repeat","OK"))</f>
        <v/>
      </c>
      <c r="K301" s="8" t="str">
        <f aca="false">IF(OR(B301="",D301=""),"",IFERROR(IF(AND(INDEX(Accounts!$G$2:$G$201,MATCH(B301,Accounts!$A$2:$A$201,0))&gt;=N(INDEX(Subreddits!$B$2:$B$301,MATCH(D301,Subreddits!$A$2:$A$301,0))),INDEX(Accounts!$H$2:$H$201,MATCH(B301,Accounts!$A$2:$A$201,0))&gt;=N(INDEX(Subreddits!$C$2:$C$301,MATCH(D301,Subreddits!$A$2:$A$301,0)))),"Yes","No"),"No data"))</f>
        <v/>
      </c>
    </row>
    <row r="302" customFormat="false" ht="15" hidden="false" customHeight="false" outlineLevel="0" collapsed="false">
      <c r="A302" s="19"/>
      <c r="B302" s="18"/>
      <c r="C302" s="8" t="str">
        <f aca="false">IF(B302="","",IFERROR(INDEX(Accounts!$B$2:$B$201,MATCH(B302,Accounts!$A$2:$A$201,0)),"?"))</f>
        <v/>
      </c>
      <c r="D302" s="18"/>
      <c r="E302" s="18"/>
      <c r="F302" s="18"/>
      <c r="G302" s="20"/>
      <c r="H302" s="20"/>
      <c r="I302" s="18"/>
      <c r="J302" s="8" t="str">
        <f aca="false">IF(OR(C302="",C302="?",D302="",A302=""),"",IF(COUNTIFS($C$2:$C$1001,C302,$D$2:$D$1001,D302,$A$2:$A$1001,"&gt;="&amp;(A302-'How to use'!$C$16),$A$2:$A$1001,"&lt;="&amp;(A302+'How to use'!$C$16))&gt;1,"⚠ Repeat","OK"))</f>
        <v/>
      </c>
      <c r="K302" s="8" t="str">
        <f aca="false">IF(OR(B302="",D302=""),"",IFERROR(IF(AND(INDEX(Accounts!$G$2:$G$201,MATCH(B302,Accounts!$A$2:$A$201,0))&gt;=N(INDEX(Subreddits!$B$2:$B$301,MATCH(D302,Subreddits!$A$2:$A$301,0))),INDEX(Accounts!$H$2:$H$201,MATCH(B302,Accounts!$A$2:$A$201,0))&gt;=N(INDEX(Subreddits!$C$2:$C$301,MATCH(D302,Subreddits!$A$2:$A$301,0)))),"Yes","No"),"No data"))</f>
        <v/>
      </c>
    </row>
    <row r="303" customFormat="false" ht="15" hidden="false" customHeight="false" outlineLevel="0" collapsed="false">
      <c r="A303" s="19"/>
      <c r="B303" s="18"/>
      <c r="C303" s="8" t="str">
        <f aca="false">IF(B303="","",IFERROR(INDEX(Accounts!$B$2:$B$201,MATCH(B303,Accounts!$A$2:$A$201,0)),"?"))</f>
        <v/>
      </c>
      <c r="D303" s="18"/>
      <c r="E303" s="18"/>
      <c r="F303" s="18"/>
      <c r="G303" s="20"/>
      <c r="H303" s="20"/>
      <c r="I303" s="18"/>
      <c r="J303" s="8" t="str">
        <f aca="false">IF(OR(C303="",C303="?",D303="",A303=""),"",IF(COUNTIFS($C$2:$C$1001,C303,$D$2:$D$1001,D303,$A$2:$A$1001,"&gt;="&amp;(A303-'How to use'!$C$16),$A$2:$A$1001,"&lt;="&amp;(A303+'How to use'!$C$16))&gt;1,"⚠ Repeat","OK"))</f>
        <v/>
      </c>
      <c r="K303" s="8" t="str">
        <f aca="false">IF(OR(B303="",D303=""),"",IFERROR(IF(AND(INDEX(Accounts!$G$2:$G$201,MATCH(B303,Accounts!$A$2:$A$201,0))&gt;=N(INDEX(Subreddits!$B$2:$B$301,MATCH(D303,Subreddits!$A$2:$A$301,0))),INDEX(Accounts!$H$2:$H$201,MATCH(B303,Accounts!$A$2:$A$201,0))&gt;=N(INDEX(Subreddits!$C$2:$C$301,MATCH(D303,Subreddits!$A$2:$A$301,0)))),"Yes","No"),"No data"))</f>
        <v/>
      </c>
    </row>
    <row r="304" customFormat="false" ht="15" hidden="false" customHeight="false" outlineLevel="0" collapsed="false">
      <c r="A304" s="19"/>
      <c r="B304" s="18"/>
      <c r="C304" s="8" t="str">
        <f aca="false">IF(B304="","",IFERROR(INDEX(Accounts!$B$2:$B$201,MATCH(B304,Accounts!$A$2:$A$201,0)),"?"))</f>
        <v/>
      </c>
      <c r="D304" s="18"/>
      <c r="E304" s="18"/>
      <c r="F304" s="18"/>
      <c r="G304" s="20"/>
      <c r="H304" s="20"/>
      <c r="I304" s="18"/>
      <c r="J304" s="8" t="str">
        <f aca="false">IF(OR(C304="",C304="?",D304="",A304=""),"",IF(COUNTIFS($C$2:$C$1001,C304,$D$2:$D$1001,D304,$A$2:$A$1001,"&gt;="&amp;(A304-'How to use'!$C$16),$A$2:$A$1001,"&lt;="&amp;(A304+'How to use'!$C$16))&gt;1,"⚠ Repeat","OK"))</f>
        <v/>
      </c>
      <c r="K304" s="8" t="str">
        <f aca="false">IF(OR(B304="",D304=""),"",IFERROR(IF(AND(INDEX(Accounts!$G$2:$G$201,MATCH(B304,Accounts!$A$2:$A$201,0))&gt;=N(INDEX(Subreddits!$B$2:$B$301,MATCH(D304,Subreddits!$A$2:$A$301,0))),INDEX(Accounts!$H$2:$H$201,MATCH(B304,Accounts!$A$2:$A$201,0))&gt;=N(INDEX(Subreddits!$C$2:$C$301,MATCH(D304,Subreddits!$A$2:$A$301,0)))),"Yes","No"),"No data"))</f>
        <v/>
      </c>
    </row>
    <row r="305" customFormat="false" ht="15" hidden="false" customHeight="false" outlineLevel="0" collapsed="false">
      <c r="A305" s="19"/>
      <c r="B305" s="18"/>
      <c r="C305" s="8" t="str">
        <f aca="false">IF(B305="","",IFERROR(INDEX(Accounts!$B$2:$B$201,MATCH(B305,Accounts!$A$2:$A$201,0)),"?"))</f>
        <v/>
      </c>
      <c r="D305" s="18"/>
      <c r="E305" s="18"/>
      <c r="F305" s="18"/>
      <c r="G305" s="20"/>
      <c r="H305" s="20"/>
      <c r="I305" s="18"/>
      <c r="J305" s="8" t="str">
        <f aca="false">IF(OR(C305="",C305="?",D305="",A305=""),"",IF(COUNTIFS($C$2:$C$1001,C305,$D$2:$D$1001,D305,$A$2:$A$1001,"&gt;="&amp;(A305-'How to use'!$C$16),$A$2:$A$1001,"&lt;="&amp;(A305+'How to use'!$C$16))&gt;1,"⚠ Repeat","OK"))</f>
        <v/>
      </c>
      <c r="K305" s="8" t="str">
        <f aca="false">IF(OR(B305="",D305=""),"",IFERROR(IF(AND(INDEX(Accounts!$G$2:$G$201,MATCH(B305,Accounts!$A$2:$A$201,0))&gt;=N(INDEX(Subreddits!$B$2:$B$301,MATCH(D305,Subreddits!$A$2:$A$301,0))),INDEX(Accounts!$H$2:$H$201,MATCH(B305,Accounts!$A$2:$A$201,0))&gt;=N(INDEX(Subreddits!$C$2:$C$301,MATCH(D305,Subreddits!$A$2:$A$301,0)))),"Yes","No"),"No data"))</f>
        <v/>
      </c>
    </row>
    <row r="306" customFormat="false" ht="15" hidden="false" customHeight="false" outlineLevel="0" collapsed="false">
      <c r="A306" s="19"/>
      <c r="B306" s="18"/>
      <c r="C306" s="8" t="str">
        <f aca="false">IF(B306="","",IFERROR(INDEX(Accounts!$B$2:$B$201,MATCH(B306,Accounts!$A$2:$A$201,0)),"?"))</f>
        <v/>
      </c>
      <c r="D306" s="18"/>
      <c r="E306" s="18"/>
      <c r="F306" s="18"/>
      <c r="G306" s="20"/>
      <c r="H306" s="20"/>
      <c r="I306" s="18"/>
      <c r="J306" s="8" t="str">
        <f aca="false">IF(OR(C306="",C306="?",D306="",A306=""),"",IF(COUNTIFS($C$2:$C$1001,C306,$D$2:$D$1001,D306,$A$2:$A$1001,"&gt;="&amp;(A306-'How to use'!$C$16),$A$2:$A$1001,"&lt;="&amp;(A306+'How to use'!$C$16))&gt;1,"⚠ Repeat","OK"))</f>
        <v/>
      </c>
      <c r="K306" s="8" t="str">
        <f aca="false">IF(OR(B306="",D306=""),"",IFERROR(IF(AND(INDEX(Accounts!$G$2:$G$201,MATCH(B306,Accounts!$A$2:$A$201,0))&gt;=N(INDEX(Subreddits!$B$2:$B$301,MATCH(D306,Subreddits!$A$2:$A$301,0))),INDEX(Accounts!$H$2:$H$201,MATCH(B306,Accounts!$A$2:$A$201,0))&gt;=N(INDEX(Subreddits!$C$2:$C$301,MATCH(D306,Subreddits!$A$2:$A$301,0)))),"Yes","No"),"No data"))</f>
        <v/>
      </c>
    </row>
    <row r="307" customFormat="false" ht="15" hidden="false" customHeight="false" outlineLevel="0" collapsed="false">
      <c r="A307" s="19"/>
      <c r="B307" s="18"/>
      <c r="C307" s="8" t="str">
        <f aca="false">IF(B307="","",IFERROR(INDEX(Accounts!$B$2:$B$201,MATCH(B307,Accounts!$A$2:$A$201,0)),"?"))</f>
        <v/>
      </c>
      <c r="D307" s="18"/>
      <c r="E307" s="18"/>
      <c r="F307" s="18"/>
      <c r="G307" s="20"/>
      <c r="H307" s="20"/>
      <c r="I307" s="18"/>
      <c r="J307" s="8" t="str">
        <f aca="false">IF(OR(C307="",C307="?",D307="",A307=""),"",IF(COUNTIFS($C$2:$C$1001,C307,$D$2:$D$1001,D307,$A$2:$A$1001,"&gt;="&amp;(A307-'How to use'!$C$16),$A$2:$A$1001,"&lt;="&amp;(A307+'How to use'!$C$16))&gt;1,"⚠ Repeat","OK"))</f>
        <v/>
      </c>
      <c r="K307" s="8" t="str">
        <f aca="false">IF(OR(B307="",D307=""),"",IFERROR(IF(AND(INDEX(Accounts!$G$2:$G$201,MATCH(B307,Accounts!$A$2:$A$201,0))&gt;=N(INDEX(Subreddits!$B$2:$B$301,MATCH(D307,Subreddits!$A$2:$A$301,0))),INDEX(Accounts!$H$2:$H$201,MATCH(B307,Accounts!$A$2:$A$201,0))&gt;=N(INDEX(Subreddits!$C$2:$C$301,MATCH(D307,Subreddits!$A$2:$A$301,0)))),"Yes","No"),"No data"))</f>
        <v/>
      </c>
    </row>
    <row r="308" customFormat="false" ht="15" hidden="false" customHeight="false" outlineLevel="0" collapsed="false">
      <c r="A308" s="19"/>
      <c r="B308" s="18"/>
      <c r="C308" s="8" t="str">
        <f aca="false">IF(B308="","",IFERROR(INDEX(Accounts!$B$2:$B$201,MATCH(B308,Accounts!$A$2:$A$201,0)),"?"))</f>
        <v/>
      </c>
      <c r="D308" s="18"/>
      <c r="E308" s="18"/>
      <c r="F308" s="18"/>
      <c r="G308" s="20"/>
      <c r="H308" s="20"/>
      <c r="I308" s="18"/>
      <c r="J308" s="8" t="str">
        <f aca="false">IF(OR(C308="",C308="?",D308="",A308=""),"",IF(COUNTIFS($C$2:$C$1001,C308,$D$2:$D$1001,D308,$A$2:$A$1001,"&gt;="&amp;(A308-'How to use'!$C$16),$A$2:$A$1001,"&lt;="&amp;(A308+'How to use'!$C$16))&gt;1,"⚠ Repeat","OK"))</f>
        <v/>
      </c>
      <c r="K308" s="8" t="str">
        <f aca="false">IF(OR(B308="",D308=""),"",IFERROR(IF(AND(INDEX(Accounts!$G$2:$G$201,MATCH(B308,Accounts!$A$2:$A$201,0))&gt;=N(INDEX(Subreddits!$B$2:$B$301,MATCH(D308,Subreddits!$A$2:$A$301,0))),INDEX(Accounts!$H$2:$H$201,MATCH(B308,Accounts!$A$2:$A$201,0))&gt;=N(INDEX(Subreddits!$C$2:$C$301,MATCH(D308,Subreddits!$A$2:$A$301,0)))),"Yes","No"),"No data"))</f>
        <v/>
      </c>
    </row>
    <row r="309" customFormat="false" ht="15" hidden="false" customHeight="false" outlineLevel="0" collapsed="false">
      <c r="A309" s="19"/>
      <c r="B309" s="18"/>
      <c r="C309" s="8" t="str">
        <f aca="false">IF(B309="","",IFERROR(INDEX(Accounts!$B$2:$B$201,MATCH(B309,Accounts!$A$2:$A$201,0)),"?"))</f>
        <v/>
      </c>
      <c r="D309" s="18"/>
      <c r="E309" s="18"/>
      <c r="F309" s="18"/>
      <c r="G309" s="20"/>
      <c r="H309" s="20"/>
      <c r="I309" s="18"/>
      <c r="J309" s="8" t="str">
        <f aca="false">IF(OR(C309="",C309="?",D309="",A309=""),"",IF(COUNTIFS($C$2:$C$1001,C309,$D$2:$D$1001,D309,$A$2:$A$1001,"&gt;="&amp;(A309-'How to use'!$C$16),$A$2:$A$1001,"&lt;="&amp;(A309+'How to use'!$C$16))&gt;1,"⚠ Repeat","OK"))</f>
        <v/>
      </c>
      <c r="K309" s="8" t="str">
        <f aca="false">IF(OR(B309="",D309=""),"",IFERROR(IF(AND(INDEX(Accounts!$G$2:$G$201,MATCH(B309,Accounts!$A$2:$A$201,0))&gt;=N(INDEX(Subreddits!$B$2:$B$301,MATCH(D309,Subreddits!$A$2:$A$301,0))),INDEX(Accounts!$H$2:$H$201,MATCH(B309,Accounts!$A$2:$A$201,0))&gt;=N(INDEX(Subreddits!$C$2:$C$301,MATCH(D309,Subreddits!$A$2:$A$301,0)))),"Yes","No"),"No data"))</f>
        <v/>
      </c>
    </row>
    <row r="310" customFormat="false" ht="15" hidden="false" customHeight="false" outlineLevel="0" collapsed="false">
      <c r="A310" s="19"/>
      <c r="B310" s="18"/>
      <c r="C310" s="8" t="str">
        <f aca="false">IF(B310="","",IFERROR(INDEX(Accounts!$B$2:$B$201,MATCH(B310,Accounts!$A$2:$A$201,0)),"?"))</f>
        <v/>
      </c>
      <c r="D310" s="18"/>
      <c r="E310" s="18"/>
      <c r="F310" s="18"/>
      <c r="G310" s="20"/>
      <c r="H310" s="20"/>
      <c r="I310" s="18"/>
      <c r="J310" s="8" t="str">
        <f aca="false">IF(OR(C310="",C310="?",D310="",A310=""),"",IF(COUNTIFS($C$2:$C$1001,C310,$D$2:$D$1001,D310,$A$2:$A$1001,"&gt;="&amp;(A310-'How to use'!$C$16),$A$2:$A$1001,"&lt;="&amp;(A310+'How to use'!$C$16))&gt;1,"⚠ Repeat","OK"))</f>
        <v/>
      </c>
      <c r="K310" s="8" t="str">
        <f aca="false">IF(OR(B310="",D310=""),"",IFERROR(IF(AND(INDEX(Accounts!$G$2:$G$201,MATCH(B310,Accounts!$A$2:$A$201,0))&gt;=N(INDEX(Subreddits!$B$2:$B$301,MATCH(D310,Subreddits!$A$2:$A$301,0))),INDEX(Accounts!$H$2:$H$201,MATCH(B310,Accounts!$A$2:$A$201,0))&gt;=N(INDEX(Subreddits!$C$2:$C$301,MATCH(D310,Subreddits!$A$2:$A$301,0)))),"Yes","No"),"No data"))</f>
        <v/>
      </c>
    </row>
    <row r="311" customFormat="false" ht="15" hidden="false" customHeight="false" outlineLevel="0" collapsed="false">
      <c r="A311" s="19"/>
      <c r="B311" s="18"/>
      <c r="C311" s="8" t="str">
        <f aca="false">IF(B311="","",IFERROR(INDEX(Accounts!$B$2:$B$201,MATCH(B311,Accounts!$A$2:$A$201,0)),"?"))</f>
        <v/>
      </c>
      <c r="D311" s="18"/>
      <c r="E311" s="18"/>
      <c r="F311" s="18"/>
      <c r="G311" s="20"/>
      <c r="H311" s="20"/>
      <c r="I311" s="18"/>
      <c r="J311" s="8" t="str">
        <f aca="false">IF(OR(C311="",C311="?",D311="",A311=""),"",IF(COUNTIFS($C$2:$C$1001,C311,$D$2:$D$1001,D311,$A$2:$A$1001,"&gt;="&amp;(A311-'How to use'!$C$16),$A$2:$A$1001,"&lt;="&amp;(A311+'How to use'!$C$16))&gt;1,"⚠ Repeat","OK"))</f>
        <v/>
      </c>
      <c r="K311" s="8" t="str">
        <f aca="false">IF(OR(B311="",D311=""),"",IFERROR(IF(AND(INDEX(Accounts!$G$2:$G$201,MATCH(B311,Accounts!$A$2:$A$201,0))&gt;=N(INDEX(Subreddits!$B$2:$B$301,MATCH(D311,Subreddits!$A$2:$A$301,0))),INDEX(Accounts!$H$2:$H$201,MATCH(B311,Accounts!$A$2:$A$201,0))&gt;=N(INDEX(Subreddits!$C$2:$C$301,MATCH(D311,Subreddits!$A$2:$A$301,0)))),"Yes","No"),"No data"))</f>
        <v/>
      </c>
    </row>
    <row r="312" customFormat="false" ht="15" hidden="false" customHeight="false" outlineLevel="0" collapsed="false">
      <c r="A312" s="19"/>
      <c r="B312" s="18"/>
      <c r="C312" s="8" t="str">
        <f aca="false">IF(B312="","",IFERROR(INDEX(Accounts!$B$2:$B$201,MATCH(B312,Accounts!$A$2:$A$201,0)),"?"))</f>
        <v/>
      </c>
      <c r="D312" s="18"/>
      <c r="E312" s="18"/>
      <c r="F312" s="18"/>
      <c r="G312" s="20"/>
      <c r="H312" s="20"/>
      <c r="I312" s="18"/>
      <c r="J312" s="8" t="str">
        <f aca="false">IF(OR(C312="",C312="?",D312="",A312=""),"",IF(COUNTIFS($C$2:$C$1001,C312,$D$2:$D$1001,D312,$A$2:$A$1001,"&gt;="&amp;(A312-'How to use'!$C$16),$A$2:$A$1001,"&lt;="&amp;(A312+'How to use'!$C$16))&gt;1,"⚠ Repeat","OK"))</f>
        <v/>
      </c>
      <c r="K312" s="8" t="str">
        <f aca="false">IF(OR(B312="",D312=""),"",IFERROR(IF(AND(INDEX(Accounts!$G$2:$G$201,MATCH(B312,Accounts!$A$2:$A$201,0))&gt;=N(INDEX(Subreddits!$B$2:$B$301,MATCH(D312,Subreddits!$A$2:$A$301,0))),INDEX(Accounts!$H$2:$H$201,MATCH(B312,Accounts!$A$2:$A$201,0))&gt;=N(INDEX(Subreddits!$C$2:$C$301,MATCH(D312,Subreddits!$A$2:$A$301,0)))),"Yes","No"),"No data"))</f>
        <v/>
      </c>
    </row>
    <row r="313" customFormat="false" ht="15" hidden="false" customHeight="false" outlineLevel="0" collapsed="false">
      <c r="A313" s="19"/>
      <c r="B313" s="18"/>
      <c r="C313" s="8" t="str">
        <f aca="false">IF(B313="","",IFERROR(INDEX(Accounts!$B$2:$B$201,MATCH(B313,Accounts!$A$2:$A$201,0)),"?"))</f>
        <v/>
      </c>
      <c r="D313" s="18"/>
      <c r="E313" s="18"/>
      <c r="F313" s="18"/>
      <c r="G313" s="20"/>
      <c r="H313" s="20"/>
      <c r="I313" s="18"/>
      <c r="J313" s="8" t="str">
        <f aca="false">IF(OR(C313="",C313="?",D313="",A313=""),"",IF(COUNTIFS($C$2:$C$1001,C313,$D$2:$D$1001,D313,$A$2:$A$1001,"&gt;="&amp;(A313-'How to use'!$C$16),$A$2:$A$1001,"&lt;="&amp;(A313+'How to use'!$C$16))&gt;1,"⚠ Repeat","OK"))</f>
        <v/>
      </c>
      <c r="K313" s="8" t="str">
        <f aca="false">IF(OR(B313="",D313=""),"",IFERROR(IF(AND(INDEX(Accounts!$G$2:$G$201,MATCH(B313,Accounts!$A$2:$A$201,0))&gt;=N(INDEX(Subreddits!$B$2:$B$301,MATCH(D313,Subreddits!$A$2:$A$301,0))),INDEX(Accounts!$H$2:$H$201,MATCH(B313,Accounts!$A$2:$A$201,0))&gt;=N(INDEX(Subreddits!$C$2:$C$301,MATCH(D313,Subreddits!$A$2:$A$301,0)))),"Yes","No"),"No data"))</f>
        <v/>
      </c>
    </row>
    <row r="314" customFormat="false" ht="15" hidden="false" customHeight="false" outlineLevel="0" collapsed="false">
      <c r="A314" s="19"/>
      <c r="B314" s="18"/>
      <c r="C314" s="8" t="str">
        <f aca="false">IF(B314="","",IFERROR(INDEX(Accounts!$B$2:$B$201,MATCH(B314,Accounts!$A$2:$A$201,0)),"?"))</f>
        <v/>
      </c>
      <c r="D314" s="18"/>
      <c r="E314" s="18"/>
      <c r="F314" s="18"/>
      <c r="G314" s="20"/>
      <c r="H314" s="20"/>
      <c r="I314" s="18"/>
      <c r="J314" s="8" t="str">
        <f aca="false">IF(OR(C314="",C314="?",D314="",A314=""),"",IF(COUNTIFS($C$2:$C$1001,C314,$D$2:$D$1001,D314,$A$2:$A$1001,"&gt;="&amp;(A314-'How to use'!$C$16),$A$2:$A$1001,"&lt;="&amp;(A314+'How to use'!$C$16))&gt;1,"⚠ Repeat","OK"))</f>
        <v/>
      </c>
      <c r="K314" s="8" t="str">
        <f aca="false">IF(OR(B314="",D314=""),"",IFERROR(IF(AND(INDEX(Accounts!$G$2:$G$201,MATCH(B314,Accounts!$A$2:$A$201,0))&gt;=N(INDEX(Subreddits!$B$2:$B$301,MATCH(D314,Subreddits!$A$2:$A$301,0))),INDEX(Accounts!$H$2:$H$201,MATCH(B314,Accounts!$A$2:$A$201,0))&gt;=N(INDEX(Subreddits!$C$2:$C$301,MATCH(D314,Subreddits!$A$2:$A$301,0)))),"Yes","No"),"No data"))</f>
        <v/>
      </c>
    </row>
    <row r="315" customFormat="false" ht="15" hidden="false" customHeight="false" outlineLevel="0" collapsed="false">
      <c r="A315" s="19"/>
      <c r="B315" s="18"/>
      <c r="C315" s="8" t="str">
        <f aca="false">IF(B315="","",IFERROR(INDEX(Accounts!$B$2:$B$201,MATCH(B315,Accounts!$A$2:$A$201,0)),"?"))</f>
        <v/>
      </c>
      <c r="D315" s="18"/>
      <c r="E315" s="18"/>
      <c r="F315" s="18"/>
      <c r="G315" s="20"/>
      <c r="H315" s="20"/>
      <c r="I315" s="18"/>
      <c r="J315" s="8" t="str">
        <f aca="false">IF(OR(C315="",C315="?",D315="",A315=""),"",IF(COUNTIFS($C$2:$C$1001,C315,$D$2:$D$1001,D315,$A$2:$A$1001,"&gt;="&amp;(A315-'How to use'!$C$16),$A$2:$A$1001,"&lt;="&amp;(A315+'How to use'!$C$16))&gt;1,"⚠ Repeat","OK"))</f>
        <v/>
      </c>
      <c r="K315" s="8" t="str">
        <f aca="false">IF(OR(B315="",D315=""),"",IFERROR(IF(AND(INDEX(Accounts!$G$2:$G$201,MATCH(B315,Accounts!$A$2:$A$201,0))&gt;=N(INDEX(Subreddits!$B$2:$B$301,MATCH(D315,Subreddits!$A$2:$A$301,0))),INDEX(Accounts!$H$2:$H$201,MATCH(B315,Accounts!$A$2:$A$201,0))&gt;=N(INDEX(Subreddits!$C$2:$C$301,MATCH(D315,Subreddits!$A$2:$A$301,0)))),"Yes","No"),"No data"))</f>
        <v/>
      </c>
    </row>
    <row r="316" customFormat="false" ht="15" hidden="false" customHeight="false" outlineLevel="0" collapsed="false">
      <c r="A316" s="19"/>
      <c r="B316" s="18"/>
      <c r="C316" s="8" t="str">
        <f aca="false">IF(B316="","",IFERROR(INDEX(Accounts!$B$2:$B$201,MATCH(B316,Accounts!$A$2:$A$201,0)),"?"))</f>
        <v/>
      </c>
      <c r="D316" s="18"/>
      <c r="E316" s="18"/>
      <c r="F316" s="18"/>
      <c r="G316" s="20"/>
      <c r="H316" s="20"/>
      <c r="I316" s="18"/>
      <c r="J316" s="8" t="str">
        <f aca="false">IF(OR(C316="",C316="?",D316="",A316=""),"",IF(COUNTIFS($C$2:$C$1001,C316,$D$2:$D$1001,D316,$A$2:$A$1001,"&gt;="&amp;(A316-'How to use'!$C$16),$A$2:$A$1001,"&lt;="&amp;(A316+'How to use'!$C$16))&gt;1,"⚠ Repeat","OK"))</f>
        <v/>
      </c>
      <c r="K316" s="8" t="str">
        <f aca="false">IF(OR(B316="",D316=""),"",IFERROR(IF(AND(INDEX(Accounts!$G$2:$G$201,MATCH(B316,Accounts!$A$2:$A$201,0))&gt;=N(INDEX(Subreddits!$B$2:$B$301,MATCH(D316,Subreddits!$A$2:$A$301,0))),INDEX(Accounts!$H$2:$H$201,MATCH(B316,Accounts!$A$2:$A$201,0))&gt;=N(INDEX(Subreddits!$C$2:$C$301,MATCH(D316,Subreddits!$A$2:$A$301,0)))),"Yes","No"),"No data"))</f>
        <v/>
      </c>
    </row>
    <row r="317" customFormat="false" ht="15" hidden="false" customHeight="false" outlineLevel="0" collapsed="false">
      <c r="A317" s="19"/>
      <c r="B317" s="18"/>
      <c r="C317" s="8" t="str">
        <f aca="false">IF(B317="","",IFERROR(INDEX(Accounts!$B$2:$B$201,MATCH(B317,Accounts!$A$2:$A$201,0)),"?"))</f>
        <v/>
      </c>
      <c r="D317" s="18"/>
      <c r="E317" s="18"/>
      <c r="F317" s="18"/>
      <c r="G317" s="20"/>
      <c r="H317" s="20"/>
      <c r="I317" s="18"/>
      <c r="J317" s="8" t="str">
        <f aca="false">IF(OR(C317="",C317="?",D317="",A317=""),"",IF(COUNTIFS($C$2:$C$1001,C317,$D$2:$D$1001,D317,$A$2:$A$1001,"&gt;="&amp;(A317-'How to use'!$C$16),$A$2:$A$1001,"&lt;="&amp;(A317+'How to use'!$C$16))&gt;1,"⚠ Repeat","OK"))</f>
        <v/>
      </c>
      <c r="K317" s="8" t="str">
        <f aca="false">IF(OR(B317="",D317=""),"",IFERROR(IF(AND(INDEX(Accounts!$G$2:$G$201,MATCH(B317,Accounts!$A$2:$A$201,0))&gt;=N(INDEX(Subreddits!$B$2:$B$301,MATCH(D317,Subreddits!$A$2:$A$301,0))),INDEX(Accounts!$H$2:$H$201,MATCH(B317,Accounts!$A$2:$A$201,0))&gt;=N(INDEX(Subreddits!$C$2:$C$301,MATCH(D317,Subreddits!$A$2:$A$301,0)))),"Yes","No"),"No data"))</f>
        <v/>
      </c>
    </row>
    <row r="318" customFormat="false" ht="15" hidden="false" customHeight="false" outlineLevel="0" collapsed="false">
      <c r="A318" s="19"/>
      <c r="B318" s="18"/>
      <c r="C318" s="8" t="str">
        <f aca="false">IF(B318="","",IFERROR(INDEX(Accounts!$B$2:$B$201,MATCH(B318,Accounts!$A$2:$A$201,0)),"?"))</f>
        <v/>
      </c>
      <c r="D318" s="18"/>
      <c r="E318" s="18"/>
      <c r="F318" s="18"/>
      <c r="G318" s="20"/>
      <c r="H318" s="20"/>
      <c r="I318" s="18"/>
      <c r="J318" s="8" t="str">
        <f aca="false">IF(OR(C318="",C318="?",D318="",A318=""),"",IF(COUNTIFS($C$2:$C$1001,C318,$D$2:$D$1001,D318,$A$2:$A$1001,"&gt;="&amp;(A318-'How to use'!$C$16),$A$2:$A$1001,"&lt;="&amp;(A318+'How to use'!$C$16))&gt;1,"⚠ Repeat","OK"))</f>
        <v/>
      </c>
      <c r="K318" s="8" t="str">
        <f aca="false">IF(OR(B318="",D318=""),"",IFERROR(IF(AND(INDEX(Accounts!$G$2:$G$201,MATCH(B318,Accounts!$A$2:$A$201,0))&gt;=N(INDEX(Subreddits!$B$2:$B$301,MATCH(D318,Subreddits!$A$2:$A$301,0))),INDEX(Accounts!$H$2:$H$201,MATCH(B318,Accounts!$A$2:$A$201,0))&gt;=N(INDEX(Subreddits!$C$2:$C$301,MATCH(D318,Subreddits!$A$2:$A$301,0)))),"Yes","No"),"No data"))</f>
        <v/>
      </c>
    </row>
    <row r="319" customFormat="false" ht="15" hidden="false" customHeight="false" outlineLevel="0" collapsed="false">
      <c r="A319" s="19"/>
      <c r="B319" s="18"/>
      <c r="C319" s="8" t="str">
        <f aca="false">IF(B319="","",IFERROR(INDEX(Accounts!$B$2:$B$201,MATCH(B319,Accounts!$A$2:$A$201,0)),"?"))</f>
        <v/>
      </c>
      <c r="D319" s="18"/>
      <c r="E319" s="18"/>
      <c r="F319" s="18"/>
      <c r="G319" s="20"/>
      <c r="H319" s="20"/>
      <c r="I319" s="18"/>
      <c r="J319" s="8" t="str">
        <f aca="false">IF(OR(C319="",C319="?",D319="",A319=""),"",IF(COUNTIFS($C$2:$C$1001,C319,$D$2:$D$1001,D319,$A$2:$A$1001,"&gt;="&amp;(A319-'How to use'!$C$16),$A$2:$A$1001,"&lt;="&amp;(A319+'How to use'!$C$16))&gt;1,"⚠ Repeat","OK"))</f>
        <v/>
      </c>
      <c r="K319" s="8" t="str">
        <f aca="false">IF(OR(B319="",D319=""),"",IFERROR(IF(AND(INDEX(Accounts!$G$2:$G$201,MATCH(B319,Accounts!$A$2:$A$201,0))&gt;=N(INDEX(Subreddits!$B$2:$B$301,MATCH(D319,Subreddits!$A$2:$A$301,0))),INDEX(Accounts!$H$2:$H$201,MATCH(B319,Accounts!$A$2:$A$201,0))&gt;=N(INDEX(Subreddits!$C$2:$C$301,MATCH(D319,Subreddits!$A$2:$A$301,0)))),"Yes","No"),"No data"))</f>
        <v/>
      </c>
    </row>
    <row r="320" customFormat="false" ht="15" hidden="false" customHeight="false" outlineLevel="0" collapsed="false">
      <c r="A320" s="19"/>
      <c r="B320" s="18"/>
      <c r="C320" s="8" t="str">
        <f aca="false">IF(B320="","",IFERROR(INDEX(Accounts!$B$2:$B$201,MATCH(B320,Accounts!$A$2:$A$201,0)),"?"))</f>
        <v/>
      </c>
      <c r="D320" s="18"/>
      <c r="E320" s="18"/>
      <c r="F320" s="18"/>
      <c r="G320" s="20"/>
      <c r="H320" s="20"/>
      <c r="I320" s="18"/>
      <c r="J320" s="8" t="str">
        <f aca="false">IF(OR(C320="",C320="?",D320="",A320=""),"",IF(COUNTIFS($C$2:$C$1001,C320,$D$2:$D$1001,D320,$A$2:$A$1001,"&gt;="&amp;(A320-'How to use'!$C$16),$A$2:$A$1001,"&lt;="&amp;(A320+'How to use'!$C$16))&gt;1,"⚠ Repeat","OK"))</f>
        <v/>
      </c>
      <c r="K320" s="8" t="str">
        <f aca="false">IF(OR(B320="",D320=""),"",IFERROR(IF(AND(INDEX(Accounts!$G$2:$G$201,MATCH(B320,Accounts!$A$2:$A$201,0))&gt;=N(INDEX(Subreddits!$B$2:$B$301,MATCH(D320,Subreddits!$A$2:$A$301,0))),INDEX(Accounts!$H$2:$H$201,MATCH(B320,Accounts!$A$2:$A$201,0))&gt;=N(INDEX(Subreddits!$C$2:$C$301,MATCH(D320,Subreddits!$A$2:$A$301,0)))),"Yes","No"),"No data"))</f>
        <v/>
      </c>
    </row>
    <row r="321" customFormat="false" ht="15" hidden="false" customHeight="false" outlineLevel="0" collapsed="false">
      <c r="A321" s="19"/>
      <c r="B321" s="18"/>
      <c r="C321" s="8" t="str">
        <f aca="false">IF(B321="","",IFERROR(INDEX(Accounts!$B$2:$B$201,MATCH(B321,Accounts!$A$2:$A$201,0)),"?"))</f>
        <v/>
      </c>
      <c r="D321" s="18"/>
      <c r="E321" s="18"/>
      <c r="F321" s="18"/>
      <c r="G321" s="20"/>
      <c r="H321" s="20"/>
      <c r="I321" s="18"/>
      <c r="J321" s="8" t="str">
        <f aca="false">IF(OR(C321="",C321="?",D321="",A321=""),"",IF(COUNTIFS($C$2:$C$1001,C321,$D$2:$D$1001,D321,$A$2:$A$1001,"&gt;="&amp;(A321-'How to use'!$C$16),$A$2:$A$1001,"&lt;="&amp;(A321+'How to use'!$C$16))&gt;1,"⚠ Repeat","OK"))</f>
        <v/>
      </c>
      <c r="K321" s="8" t="str">
        <f aca="false">IF(OR(B321="",D321=""),"",IFERROR(IF(AND(INDEX(Accounts!$G$2:$G$201,MATCH(B321,Accounts!$A$2:$A$201,0))&gt;=N(INDEX(Subreddits!$B$2:$B$301,MATCH(D321,Subreddits!$A$2:$A$301,0))),INDEX(Accounts!$H$2:$H$201,MATCH(B321,Accounts!$A$2:$A$201,0))&gt;=N(INDEX(Subreddits!$C$2:$C$301,MATCH(D321,Subreddits!$A$2:$A$301,0)))),"Yes","No"),"No data"))</f>
        <v/>
      </c>
    </row>
    <row r="322" customFormat="false" ht="15" hidden="false" customHeight="false" outlineLevel="0" collapsed="false">
      <c r="A322" s="19"/>
      <c r="B322" s="18"/>
      <c r="C322" s="8" t="str">
        <f aca="false">IF(B322="","",IFERROR(INDEX(Accounts!$B$2:$B$201,MATCH(B322,Accounts!$A$2:$A$201,0)),"?"))</f>
        <v/>
      </c>
      <c r="D322" s="18"/>
      <c r="E322" s="18"/>
      <c r="F322" s="18"/>
      <c r="G322" s="20"/>
      <c r="H322" s="20"/>
      <c r="I322" s="18"/>
      <c r="J322" s="8" t="str">
        <f aca="false">IF(OR(C322="",C322="?",D322="",A322=""),"",IF(COUNTIFS($C$2:$C$1001,C322,$D$2:$D$1001,D322,$A$2:$A$1001,"&gt;="&amp;(A322-'How to use'!$C$16),$A$2:$A$1001,"&lt;="&amp;(A322+'How to use'!$C$16))&gt;1,"⚠ Repeat","OK"))</f>
        <v/>
      </c>
      <c r="K322" s="8" t="str">
        <f aca="false">IF(OR(B322="",D322=""),"",IFERROR(IF(AND(INDEX(Accounts!$G$2:$G$201,MATCH(B322,Accounts!$A$2:$A$201,0))&gt;=N(INDEX(Subreddits!$B$2:$B$301,MATCH(D322,Subreddits!$A$2:$A$301,0))),INDEX(Accounts!$H$2:$H$201,MATCH(B322,Accounts!$A$2:$A$201,0))&gt;=N(INDEX(Subreddits!$C$2:$C$301,MATCH(D322,Subreddits!$A$2:$A$301,0)))),"Yes","No"),"No data"))</f>
        <v/>
      </c>
    </row>
    <row r="323" customFormat="false" ht="15" hidden="false" customHeight="false" outlineLevel="0" collapsed="false">
      <c r="A323" s="19"/>
      <c r="B323" s="18"/>
      <c r="C323" s="8" t="str">
        <f aca="false">IF(B323="","",IFERROR(INDEX(Accounts!$B$2:$B$201,MATCH(B323,Accounts!$A$2:$A$201,0)),"?"))</f>
        <v/>
      </c>
      <c r="D323" s="18"/>
      <c r="E323" s="18"/>
      <c r="F323" s="18"/>
      <c r="G323" s="20"/>
      <c r="H323" s="20"/>
      <c r="I323" s="18"/>
      <c r="J323" s="8" t="str">
        <f aca="false">IF(OR(C323="",C323="?",D323="",A323=""),"",IF(COUNTIFS($C$2:$C$1001,C323,$D$2:$D$1001,D323,$A$2:$A$1001,"&gt;="&amp;(A323-'How to use'!$C$16),$A$2:$A$1001,"&lt;="&amp;(A323+'How to use'!$C$16))&gt;1,"⚠ Repeat","OK"))</f>
        <v/>
      </c>
      <c r="K323" s="8" t="str">
        <f aca="false">IF(OR(B323="",D323=""),"",IFERROR(IF(AND(INDEX(Accounts!$G$2:$G$201,MATCH(B323,Accounts!$A$2:$A$201,0))&gt;=N(INDEX(Subreddits!$B$2:$B$301,MATCH(D323,Subreddits!$A$2:$A$301,0))),INDEX(Accounts!$H$2:$H$201,MATCH(B323,Accounts!$A$2:$A$201,0))&gt;=N(INDEX(Subreddits!$C$2:$C$301,MATCH(D323,Subreddits!$A$2:$A$301,0)))),"Yes","No"),"No data"))</f>
        <v/>
      </c>
    </row>
    <row r="324" customFormat="false" ht="15" hidden="false" customHeight="false" outlineLevel="0" collapsed="false">
      <c r="A324" s="19"/>
      <c r="B324" s="18"/>
      <c r="C324" s="8" t="str">
        <f aca="false">IF(B324="","",IFERROR(INDEX(Accounts!$B$2:$B$201,MATCH(B324,Accounts!$A$2:$A$201,0)),"?"))</f>
        <v/>
      </c>
      <c r="D324" s="18"/>
      <c r="E324" s="18"/>
      <c r="F324" s="18"/>
      <c r="G324" s="20"/>
      <c r="H324" s="20"/>
      <c r="I324" s="18"/>
      <c r="J324" s="8" t="str">
        <f aca="false">IF(OR(C324="",C324="?",D324="",A324=""),"",IF(COUNTIFS($C$2:$C$1001,C324,$D$2:$D$1001,D324,$A$2:$A$1001,"&gt;="&amp;(A324-'How to use'!$C$16),$A$2:$A$1001,"&lt;="&amp;(A324+'How to use'!$C$16))&gt;1,"⚠ Repeat","OK"))</f>
        <v/>
      </c>
      <c r="K324" s="8" t="str">
        <f aca="false">IF(OR(B324="",D324=""),"",IFERROR(IF(AND(INDEX(Accounts!$G$2:$G$201,MATCH(B324,Accounts!$A$2:$A$201,0))&gt;=N(INDEX(Subreddits!$B$2:$B$301,MATCH(D324,Subreddits!$A$2:$A$301,0))),INDEX(Accounts!$H$2:$H$201,MATCH(B324,Accounts!$A$2:$A$201,0))&gt;=N(INDEX(Subreddits!$C$2:$C$301,MATCH(D324,Subreddits!$A$2:$A$301,0)))),"Yes","No"),"No data"))</f>
        <v/>
      </c>
    </row>
    <row r="325" customFormat="false" ht="15" hidden="false" customHeight="false" outlineLevel="0" collapsed="false">
      <c r="A325" s="19"/>
      <c r="B325" s="18"/>
      <c r="C325" s="8" t="str">
        <f aca="false">IF(B325="","",IFERROR(INDEX(Accounts!$B$2:$B$201,MATCH(B325,Accounts!$A$2:$A$201,0)),"?"))</f>
        <v/>
      </c>
      <c r="D325" s="18"/>
      <c r="E325" s="18"/>
      <c r="F325" s="18"/>
      <c r="G325" s="20"/>
      <c r="H325" s="20"/>
      <c r="I325" s="18"/>
      <c r="J325" s="8" t="str">
        <f aca="false">IF(OR(C325="",C325="?",D325="",A325=""),"",IF(COUNTIFS($C$2:$C$1001,C325,$D$2:$D$1001,D325,$A$2:$A$1001,"&gt;="&amp;(A325-'How to use'!$C$16),$A$2:$A$1001,"&lt;="&amp;(A325+'How to use'!$C$16))&gt;1,"⚠ Repeat","OK"))</f>
        <v/>
      </c>
      <c r="K325" s="8" t="str">
        <f aca="false">IF(OR(B325="",D325=""),"",IFERROR(IF(AND(INDEX(Accounts!$G$2:$G$201,MATCH(B325,Accounts!$A$2:$A$201,0))&gt;=N(INDEX(Subreddits!$B$2:$B$301,MATCH(D325,Subreddits!$A$2:$A$301,0))),INDEX(Accounts!$H$2:$H$201,MATCH(B325,Accounts!$A$2:$A$201,0))&gt;=N(INDEX(Subreddits!$C$2:$C$301,MATCH(D325,Subreddits!$A$2:$A$301,0)))),"Yes","No"),"No data"))</f>
        <v/>
      </c>
    </row>
    <row r="326" customFormat="false" ht="15" hidden="false" customHeight="false" outlineLevel="0" collapsed="false">
      <c r="A326" s="19"/>
      <c r="B326" s="18"/>
      <c r="C326" s="8" t="str">
        <f aca="false">IF(B326="","",IFERROR(INDEX(Accounts!$B$2:$B$201,MATCH(B326,Accounts!$A$2:$A$201,0)),"?"))</f>
        <v/>
      </c>
      <c r="D326" s="18"/>
      <c r="E326" s="18"/>
      <c r="F326" s="18"/>
      <c r="G326" s="20"/>
      <c r="H326" s="20"/>
      <c r="I326" s="18"/>
      <c r="J326" s="8" t="str">
        <f aca="false">IF(OR(C326="",C326="?",D326="",A326=""),"",IF(COUNTIFS($C$2:$C$1001,C326,$D$2:$D$1001,D326,$A$2:$A$1001,"&gt;="&amp;(A326-'How to use'!$C$16),$A$2:$A$1001,"&lt;="&amp;(A326+'How to use'!$C$16))&gt;1,"⚠ Repeat","OK"))</f>
        <v/>
      </c>
      <c r="K326" s="8" t="str">
        <f aca="false">IF(OR(B326="",D326=""),"",IFERROR(IF(AND(INDEX(Accounts!$G$2:$G$201,MATCH(B326,Accounts!$A$2:$A$201,0))&gt;=N(INDEX(Subreddits!$B$2:$B$301,MATCH(D326,Subreddits!$A$2:$A$301,0))),INDEX(Accounts!$H$2:$H$201,MATCH(B326,Accounts!$A$2:$A$201,0))&gt;=N(INDEX(Subreddits!$C$2:$C$301,MATCH(D326,Subreddits!$A$2:$A$301,0)))),"Yes","No"),"No data"))</f>
        <v/>
      </c>
    </row>
    <row r="327" customFormat="false" ht="15" hidden="false" customHeight="false" outlineLevel="0" collapsed="false">
      <c r="A327" s="19"/>
      <c r="B327" s="18"/>
      <c r="C327" s="8" t="str">
        <f aca="false">IF(B327="","",IFERROR(INDEX(Accounts!$B$2:$B$201,MATCH(B327,Accounts!$A$2:$A$201,0)),"?"))</f>
        <v/>
      </c>
      <c r="D327" s="18"/>
      <c r="E327" s="18"/>
      <c r="F327" s="18"/>
      <c r="G327" s="20"/>
      <c r="H327" s="20"/>
      <c r="I327" s="18"/>
      <c r="J327" s="8" t="str">
        <f aca="false">IF(OR(C327="",C327="?",D327="",A327=""),"",IF(COUNTIFS($C$2:$C$1001,C327,$D$2:$D$1001,D327,$A$2:$A$1001,"&gt;="&amp;(A327-'How to use'!$C$16),$A$2:$A$1001,"&lt;="&amp;(A327+'How to use'!$C$16))&gt;1,"⚠ Repeat","OK"))</f>
        <v/>
      </c>
      <c r="K327" s="8" t="str">
        <f aca="false">IF(OR(B327="",D327=""),"",IFERROR(IF(AND(INDEX(Accounts!$G$2:$G$201,MATCH(B327,Accounts!$A$2:$A$201,0))&gt;=N(INDEX(Subreddits!$B$2:$B$301,MATCH(D327,Subreddits!$A$2:$A$301,0))),INDEX(Accounts!$H$2:$H$201,MATCH(B327,Accounts!$A$2:$A$201,0))&gt;=N(INDEX(Subreddits!$C$2:$C$301,MATCH(D327,Subreddits!$A$2:$A$301,0)))),"Yes","No"),"No data"))</f>
        <v/>
      </c>
    </row>
    <row r="328" customFormat="false" ht="15" hidden="false" customHeight="false" outlineLevel="0" collapsed="false">
      <c r="A328" s="19"/>
      <c r="B328" s="18"/>
      <c r="C328" s="8" t="str">
        <f aca="false">IF(B328="","",IFERROR(INDEX(Accounts!$B$2:$B$201,MATCH(B328,Accounts!$A$2:$A$201,0)),"?"))</f>
        <v/>
      </c>
      <c r="D328" s="18"/>
      <c r="E328" s="18"/>
      <c r="F328" s="18"/>
      <c r="G328" s="20"/>
      <c r="H328" s="20"/>
      <c r="I328" s="18"/>
      <c r="J328" s="8" t="str">
        <f aca="false">IF(OR(C328="",C328="?",D328="",A328=""),"",IF(COUNTIFS($C$2:$C$1001,C328,$D$2:$D$1001,D328,$A$2:$A$1001,"&gt;="&amp;(A328-'How to use'!$C$16),$A$2:$A$1001,"&lt;="&amp;(A328+'How to use'!$C$16))&gt;1,"⚠ Repeat","OK"))</f>
        <v/>
      </c>
      <c r="K328" s="8" t="str">
        <f aca="false">IF(OR(B328="",D328=""),"",IFERROR(IF(AND(INDEX(Accounts!$G$2:$G$201,MATCH(B328,Accounts!$A$2:$A$201,0))&gt;=N(INDEX(Subreddits!$B$2:$B$301,MATCH(D328,Subreddits!$A$2:$A$301,0))),INDEX(Accounts!$H$2:$H$201,MATCH(B328,Accounts!$A$2:$A$201,0))&gt;=N(INDEX(Subreddits!$C$2:$C$301,MATCH(D328,Subreddits!$A$2:$A$301,0)))),"Yes","No"),"No data"))</f>
        <v/>
      </c>
    </row>
    <row r="329" customFormat="false" ht="15" hidden="false" customHeight="false" outlineLevel="0" collapsed="false">
      <c r="A329" s="19"/>
      <c r="B329" s="18"/>
      <c r="C329" s="8" t="str">
        <f aca="false">IF(B329="","",IFERROR(INDEX(Accounts!$B$2:$B$201,MATCH(B329,Accounts!$A$2:$A$201,0)),"?"))</f>
        <v/>
      </c>
      <c r="D329" s="18"/>
      <c r="E329" s="18"/>
      <c r="F329" s="18"/>
      <c r="G329" s="20"/>
      <c r="H329" s="20"/>
      <c r="I329" s="18"/>
      <c r="J329" s="8" t="str">
        <f aca="false">IF(OR(C329="",C329="?",D329="",A329=""),"",IF(COUNTIFS($C$2:$C$1001,C329,$D$2:$D$1001,D329,$A$2:$A$1001,"&gt;="&amp;(A329-'How to use'!$C$16),$A$2:$A$1001,"&lt;="&amp;(A329+'How to use'!$C$16))&gt;1,"⚠ Repeat","OK"))</f>
        <v/>
      </c>
      <c r="K329" s="8" t="str">
        <f aca="false">IF(OR(B329="",D329=""),"",IFERROR(IF(AND(INDEX(Accounts!$G$2:$G$201,MATCH(B329,Accounts!$A$2:$A$201,0))&gt;=N(INDEX(Subreddits!$B$2:$B$301,MATCH(D329,Subreddits!$A$2:$A$301,0))),INDEX(Accounts!$H$2:$H$201,MATCH(B329,Accounts!$A$2:$A$201,0))&gt;=N(INDEX(Subreddits!$C$2:$C$301,MATCH(D329,Subreddits!$A$2:$A$301,0)))),"Yes","No"),"No data"))</f>
        <v/>
      </c>
    </row>
    <row r="330" customFormat="false" ht="15" hidden="false" customHeight="false" outlineLevel="0" collapsed="false">
      <c r="A330" s="19"/>
      <c r="B330" s="18"/>
      <c r="C330" s="8" t="str">
        <f aca="false">IF(B330="","",IFERROR(INDEX(Accounts!$B$2:$B$201,MATCH(B330,Accounts!$A$2:$A$201,0)),"?"))</f>
        <v/>
      </c>
      <c r="D330" s="18"/>
      <c r="E330" s="18"/>
      <c r="F330" s="18"/>
      <c r="G330" s="20"/>
      <c r="H330" s="20"/>
      <c r="I330" s="18"/>
      <c r="J330" s="8" t="str">
        <f aca="false">IF(OR(C330="",C330="?",D330="",A330=""),"",IF(COUNTIFS($C$2:$C$1001,C330,$D$2:$D$1001,D330,$A$2:$A$1001,"&gt;="&amp;(A330-'How to use'!$C$16),$A$2:$A$1001,"&lt;="&amp;(A330+'How to use'!$C$16))&gt;1,"⚠ Repeat","OK"))</f>
        <v/>
      </c>
      <c r="K330" s="8" t="str">
        <f aca="false">IF(OR(B330="",D330=""),"",IFERROR(IF(AND(INDEX(Accounts!$G$2:$G$201,MATCH(B330,Accounts!$A$2:$A$201,0))&gt;=N(INDEX(Subreddits!$B$2:$B$301,MATCH(D330,Subreddits!$A$2:$A$301,0))),INDEX(Accounts!$H$2:$H$201,MATCH(B330,Accounts!$A$2:$A$201,0))&gt;=N(INDEX(Subreddits!$C$2:$C$301,MATCH(D330,Subreddits!$A$2:$A$301,0)))),"Yes","No"),"No data"))</f>
        <v/>
      </c>
    </row>
    <row r="331" customFormat="false" ht="15" hidden="false" customHeight="false" outlineLevel="0" collapsed="false">
      <c r="A331" s="19"/>
      <c r="B331" s="18"/>
      <c r="C331" s="8" t="str">
        <f aca="false">IF(B331="","",IFERROR(INDEX(Accounts!$B$2:$B$201,MATCH(B331,Accounts!$A$2:$A$201,0)),"?"))</f>
        <v/>
      </c>
      <c r="D331" s="18"/>
      <c r="E331" s="18"/>
      <c r="F331" s="18"/>
      <c r="G331" s="20"/>
      <c r="H331" s="20"/>
      <c r="I331" s="18"/>
      <c r="J331" s="8" t="str">
        <f aca="false">IF(OR(C331="",C331="?",D331="",A331=""),"",IF(COUNTIFS($C$2:$C$1001,C331,$D$2:$D$1001,D331,$A$2:$A$1001,"&gt;="&amp;(A331-'How to use'!$C$16),$A$2:$A$1001,"&lt;="&amp;(A331+'How to use'!$C$16))&gt;1,"⚠ Repeat","OK"))</f>
        <v/>
      </c>
      <c r="K331" s="8" t="str">
        <f aca="false">IF(OR(B331="",D331=""),"",IFERROR(IF(AND(INDEX(Accounts!$G$2:$G$201,MATCH(B331,Accounts!$A$2:$A$201,0))&gt;=N(INDEX(Subreddits!$B$2:$B$301,MATCH(D331,Subreddits!$A$2:$A$301,0))),INDEX(Accounts!$H$2:$H$201,MATCH(B331,Accounts!$A$2:$A$201,0))&gt;=N(INDEX(Subreddits!$C$2:$C$301,MATCH(D331,Subreddits!$A$2:$A$301,0)))),"Yes","No"),"No data"))</f>
        <v/>
      </c>
    </row>
    <row r="332" customFormat="false" ht="15" hidden="false" customHeight="false" outlineLevel="0" collapsed="false">
      <c r="A332" s="19"/>
      <c r="B332" s="18"/>
      <c r="C332" s="8" t="str">
        <f aca="false">IF(B332="","",IFERROR(INDEX(Accounts!$B$2:$B$201,MATCH(B332,Accounts!$A$2:$A$201,0)),"?"))</f>
        <v/>
      </c>
      <c r="D332" s="18"/>
      <c r="E332" s="18"/>
      <c r="F332" s="18"/>
      <c r="G332" s="20"/>
      <c r="H332" s="20"/>
      <c r="I332" s="18"/>
      <c r="J332" s="8" t="str">
        <f aca="false">IF(OR(C332="",C332="?",D332="",A332=""),"",IF(COUNTIFS($C$2:$C$1001,C332,$D$2:$D$1001,D332,$A$2:$A$1001,"&gt;="&amp;(A332-'How to use'!$C$16),$A$2:$A$1001,"&lt;="&amp;(A332+'How to use'!$C$16))&gt;1,"⚠ Repeat","OK"))</f>
        <v/>
      </c>
      <c r="K332" s="8" t="str">
        <f aca="false">IF(OR(B332="",D332=""),"",IFERROR(IF(AND(INDEX(Accounts!$G$2:$G$201,MATCH(B332,Accounts!$A$2:$A$201,0))&gt;=N(INDEX(Subreddits!$B$2:$B$301,MATCH(D332,Subreddits!$A$2:$A$301,0))),INDEX(Accounts!$H$2:$H$201,MATCH(B332,Accounts!$A$2:$A$201,0))&gt;=N(INDEX(Subreddits!$C$2:$C$301,MATCH(D332,Subreddits!$A$2:$A$301,0)))),"Yes","No"),"No data"))</f>
        <v/>
      </c>
    </row>
    <row r="333" customFormat="false" ht="15" hidden="false" customHeight="false" outlineLevel="0" collapsed="false">
      <c r="A333" s="19"/>
      <c r="B333" s="18"/>
      <c r="C333" s="8" t="str">
        <f aca="false">IF(B333="","",IFERROR(INDEX(Accounts!$B$2:$B$201,MATCH(B333,Accounts!$A$2:$A$201,0)),"?"))</f>
        <v/>
      </c>
      <c r="D333" s="18"/>
      <c r="E333" s="18"/>
      <c r="F333" s="18"/>
      <c r="G333" s="20"/>
      <c r="H333" s="20"/>
      <c r="I333" s="18"/>
      <c r="J333" s="8" t="str">
        <f aca="false">IF(OR(C333="",C333="?",D333="",A333=""),"",IF(COUNTIFS($C$2:$C$1001,C333,$D$2:$D$1001,D333,$A$2:$A$1001,"&gt;="&amp;(A333-'How to use'!$C$16),$A$2:$A$1001,"&lt;="&amp;(A333+'How to use'!$C$16))&gt;1,"⚠ Repeat","OK"))</f>
        <v/>
      </c>
      <c r="K333" s="8" t="str">
        <f aca="false">IF(OR(B333="",D333=""),"",IFERROR(IF(AND(INDEX(Accounts!$G$2:$G$201,MATCH(B333,Accounts!$A$2:$A$201,0))&gt;=N(INDEX(Subreddits!$B$2:$B$301,MATCH(D333,Subreddits!$A$2:$A$301,0))),INDEX(Accounts!$H$2:$H$201,MATCH(B333,Accounts!$A$2:$A$201,0))&gt;=N(INDEX(Subreddits!$C$2:$C$301,MATCH(D333,Subreddits!$A$2:$A$301,0)))),"Yes","No"),"No data"))</f>
        <v/>
      </c>
    </row>
    <row r="334" customFormat="false" ht="15" hidden="false" customHeight="false" outlineLevel="0" collapsed="false">
      <c r="A334" s="19"/>
      <c r="B334" s="18"/>
      <c r="C334" s="8" t="str">
        <f aca="false">IF(B334="","",IFERROR(INDEX(Accounts!$B$2:$B$201,MATCH(B334,Accounts!$A$2:$A$201,0)),"?"))</f>
        <v/>
      </c>
      <c r="D334" s="18"/>
      <c r="E334" s="18"/>
      <c r="F334" s="18"/>
      <c r="G334" s="20"/>
      <c r="H334" s="20"/>
      <c r="I334" s="18"/>
      <c r="J334" s="8" t="str">
        <f aca="false">IF(OR(C334="",C334="?",D334="",A334=""),"",IF(COUNTIFS($C$2:$C$1001,C334,$D$2:$D$1001,D334,$A$2:$A$1001,"&gt;="&amp;(A334-'How to use'!$C$16),$A$2:$A$1001,"&lt;="&amp;(A334+'How to use'!$C$16))&gt;1,"⚠ Repeat","OK"))</f>
        <v/>
      </c>
      <c r="K334" s="8" t="str">
        <f aca="false">IF(OR(B334="",D334=""),"",IFERROR(IF(AND(INDEX(Accounts!$G$2:$G$201,MATCH(B334,Accounts!$A$2:$A$201,0))&gt;=N(INDEX(Subreddits!$B$2:$B$301,MATCH(D334,Subreddits!$A$2:$A$301,0))),INDEX(Accounts!$H$2:$H$201,MATCH(B334,Accounts!$A$2:$A$201,0))&gt;=N(INDEX(Subreddits!$C$2:$C$301,MATCH(D334,Subreddits!$A$2:$A$301,0)))),"Yes","No"),"No data"))</f>
        <v/>
      </c>
    </row>
    <row r="335" customFormat="false" ht="15" hidden="false" customHeight="false" outlineLevel="0" collapsed="false">
      <c r="A335" s="19"/>
      <c r="B335" s="18"/>
      <c r="C335" s="8" t="str">
        <f aca="false">IF(B335="","",IFERROR(INDEX(Accounts!$B$2:$B$201,MATCH(B335,Accounts!$A$2:$A$201,0)),"?"))</f>
        <v/>
      </c>
      <c r="D335" s="18"/>
      <c r="E335" s="18"/>
      <c r="F335" s="18"/>
      <c r="G335" s="20"/>
      <c r="H335" s="20"/>
      <c r="I335" s="18"/>
      <c r="J335" s="8" t="str">
        <f aca="false">IF(OR(C335="",C335="?",D335="",A335=""),"",IF(COUNTIFS($C$2:$C$1001,C335,$D$2:$D$1001,D335,$A$2:$A$1001,"&gt;="&amp;(A335-'How to use'!$C$16),$A$2:$A$1001,"&lt;="&amp;(A335+'How to use'!$C$16))&gt;1,"⚠ Repeat","OK"))</f>
        <v/>
      </c>
      <c r="K335" s="8" t="str">
        <f aca="false">IF(OR(B335="",D335=""),"",IFERROR(IF(AND(INDEX(Accounts!$G$2:$G$201,MATCH(B335,Accounts!$A$2:$A$201,0))&gt;=N(INDEX(Subreddits!$B$2:$B$301,MATCH(D335,Subreddits!$A$2:$A$301,0))),INDEX(Accounts!$H$2:$H$201,MATCH(B335,Accounts!$A$2:$A$201,0))&gt;=N(INDEX(Subreddits!$C$2:$C$301,MATCH(D335,Subreddits!$A$2:$A$301,0)))),"Yes","No"),"No data"))</f>
        <v/>
      </c>
    </row>
    <row r="336" customFormat="false" ht="15" hidden="false" customHeight="false" outlineLevel="0" collapsed="false">
      <c r="A336" s="19"/>
      <c r="B336" s="18"/>
      <c r="C336" s="8" t="str">
        <f aca="false">IF(B336="","",IFERROR(INDEX(Accounts!$B$2:$B$201,MATCH(B336,Accounts!$A$2:$A$201,0)),"?"))</f>
        <v/>
      </c>
      <c r="D336" s="18"/>
      <c r="E336" s="18"/>
      <c r="F336" s="18"/>
      <c r="G336" s="20"/>
      <c r="H336" s="20"/>
      <c r="I336" s="18"/>
      <c r="J336" s="8" t="str">
        <f aca="false">IF(OR(C336="",C336="?",D336="",A336=""),"",IF(COUNTIFS($C$2:$C$1001,C336,$D$2:$D$1001,D336,$A$2:$A$1001,"&gt;="&amp;(A336-'How to use'!$C$16),$A$2:$A$1001,"&lt;="&amp;(A336+'How to use'!$C$16))&gt;1,"⚠ Repeat","OK"))</f>
        <v/>
      </c>
      <c r="K336" s="8" t="str">
        <f aca="false">IF(OR(B336="",D336=""),"",IFERROR(IF(AND(INDEX(Accounts!$G$2:$G$201,MATCH(B336,Accounts!$A$2:$A$201,0))&gt;=N(INDEX(Subreddits!$B$2:$B$301,MATCH(D336,Subreddits!$A$2:$A$301,0))),INDEX(Accounts!$H$2:$H$201,MATCH(B336,Accounts!$A$2:$A$201,0))&gt;=N(INDEX(Subreddits!$C$2:$C$301,MATCH(D336,Subreddits!$A$2:$A$301,0)))),"Yes","No"),"No data"))</f>
        <v/>
      </c>
    </row>
    <row r="337" customFormat="false" ht="15" hidden="false" customHeight="false" outlineLevel="0" collapsed="false">
      <c r="A337" s="19"/>
      <c r="B337" s="18"/>
      <c r="C337" s="8" t="str">
        <f aca="false">IF(B337="","",IFERROR(INDEX(Accounts!$B$2:$B$201,MATCH(B337,Accounts!$A$2:$A$201,0)),"?"))</f>
        <v/>
      </c>
      <c r="D337" s="18"/>
      <c r="E337" s="18"/>
      <c r="F337" s="18"/>
      <c r="G337" s="20"/>
      <c r="H337" s="20"/>
      <c r="I337" s="18"/>
      <c r="J337" s="8" t="str">
        <f aca="false">IF(OR(C337="",C337="?",D337="",A337=""),"",IF(COUNTIFS($C$2:$C$1001,C337,$D$2:$D$1001,D337,$A$2:$A$1001,"&gt;="&amp;(A337-'How to use'!$C$16),$A$2:$A$1001,"&lt;="&amp;(A337+'How to use'!$C$16))&gt;1,"⚠ Repeat","OK"))</f>
        <v/>
      </c>
      <c r="K337" s="8" t="str">
        <f aca="false">IF(OR(B337="",D337=""),"",IFERROR(IF(AND(INDEX(Accounts!$G$2:$G$201,MATCH(B337,Accounts!$A$2:$A$201,0))&gt;=N(INDEX(Subreddits!$B$2:$B$301,MATCH(D337,Subreddits!$A$2:$A$301,0))),INDEX(Accounts!$H$2:$H$201,MATCH(B337,Accounts!$A$2:$A$201,0))&gt;=N(INDEX(Subreddits!$C$2:$C$301,MATCH(D337,Subreddits!$A$2:$A$301,0)))),"Yes","No"),"No data"))</f>
        <v/>
      </c>
    </row>
    <row r="338" customFormat="false" ht="15" hidden="false" customHeight="false" outlineLevel="0" collapsed="false">
      <c r="A338" s="19"/>
      <c r="B338" s="18"/>
      <c r="C338" s="8" t="str">
        <f aca="false">IF(B338="","",IFERROR(INDEX(Accounts!$B$2:$B$201,MATCH(B338,Accounts!$A$2:$A$201,0)),"?"))</f>
        <v/>
      </c>
      <c r="D338" s="18"/>
      <c r="E338" s="18"/>
      <c r="F338" s="18"/>
      <c r="G338" s="20"/>
      <c r="H338" s="20"/>
      <c r="I338" s="18"/>
      <c r="J338" s="8" t="str">
        <f aca="false">IF(OR(C338="",C338="?",D338="",A338=""),"",IF(COUNTIFS($C$2:$C$1001,C338,$D$2:$D$1001,D338,$A$2:$A$1001,"&gt;="&amp;(A338-'How to use'!$C$16),$A$2:$A$1001,"&lt;="&amp;(A338+'How to use'!$C$16))&gt;1,"⚠ Repeat","OK"))</f>
        <v/>
      </c>
      <c r="K338" s="8" t="str">
        <f aca="false">IF(OR(B338="",D338=""),"",IFERROR(IF(AND(INDEX(Accounts!$G$2:$G$201,MATCH(B338,Accounts!$A$2:$A$201,0))&gt;=N(INDEX(Subreddits!$B$2:$B$301,MATCH(D338,Subreddits!$A$2:$A$301,0))),INDEX(Accounts!$H$2:$H$201,MATCH(B338,Accounts!$A$2:$A$201,0))&gt;=N(INDEX(Subreddits!$C$2:$C$301,MATCH(D338,Subreddits!$A$2:$A$301,0)))),"Yes","No"),"No data"))</f>
        <v/>
      </c>
    </row>
    <row r="339" customFormat="false" ht="15" hidden="false" customHeight="false" outlineLevel="0" collapsed="false">
      <c r="A339" s="19"/>
      <c r="B339" s="18"/>
      <c r="C339" s="8" t="str">
        <f aca="false">IF(B339="","",IFERROR(INDEX(Accounts!$B$2:$B$201,MATCH(B339,Accounts!$A$2:$A$201,0)),"?"))</f>
        <v/>
      </c>
      <c r="D339" s="18"/>
      <c r="E339" s="18"/>
      <c r="F339" s="18"/>
      <c r="G339" s="20"/>
      <c r="H339" s="20"/>
      <c r="I339" s="18"/>
      <c r="J339" s="8" t="str">
        <f aca="false">IF(OR(C339="",C339="?",D339="",A339=""),"",IF(COUNTIFS($C$2:$C$1001,C339,$D$2:$D$1001,D339,$A$2:$A$1001,"&gt;="&amp;(A339-'How to use'!$C$16),$A$2:$A$1001,"&lt;="&amp;(A339+'How to use'!$C$16))&gt;1,"⚠ Repeat","OK"))</f>
        <v/>
      </c>
      <c r="K339" s="8" t="str">
        <f aca="false">IF(OR(B339="",D339=""),"",IFERROR(IF(AND(INDEX(Accounts!$G$2:$G$201,MATCH(B339,Accounts!$A$2:$A$201,0))&gt;=N(INDEX(Subreddits!$B$2:$B$301,MATCH(D339,Subreddits!$A$2:$A$301,0))),INDEX(Accounts!$H$2:$H$201,MATCH(B339,Accounts!$A$2:$A$201,0))&gt;=N(INDEX(Subreddits!$C$2:$C$301,MATCH(D339,Subreddits!$A$2:$A$301,0)))),"Yes","No"),"No data"))</f>
        <v/>
      </c>
    </row>
    <row r="340" customFormat="false" ht="15" hidden="false" customHeight="false" outlineLevel="0" collapsed="false">
      <c r="A340" s="19"/>
      <c r="B340" s="18"/>
      <c r="C340" s="8" t="str">
        <f aca="false">IF(B340="","",IFERROR(INDEX(Accounts!$B$2:$B$201,MATCH(B340,Accounts!$A$2:$A$201,0)),"?"))</f>
        <v/>
      </c>
      <c r="D340" s="18"/>
      <c r="E340" s="18"/>
      <c r="F340" s="18"/>
      <c r="G340" s="20"/>
      <c r="H340" s="20"/>
      <c r="I340" s="18"/>
      <c r="J340" s="8" t="str">
        <f aca="false">IF(OR(C340="",C340="?",D340="",A340=""),"",IF(COUNTIFS($C$2:$C$1001,C340,$D$2:$D$1001,D340,$A$2:$A$1001,"&gt;="&amp;(A340-'How to use'!$C$16),$A$2:$A$1001,"&lt;="&amp;(A340+'How to use'!$C$16))&gt;1,"⚠ Repeat","OK"))</f>
        <v/>
      </c>
      <c r="K340" s="8" t="str">
        <f aca="false">IF(OR(B340="",D340=""),"",IFERROR(IF(AND(INDEX(Accounts!$G$2:$G$201,MATCH(B340,Accounts!$A$2:$A$201,0))&gt;=N(INDEX(Subreddits!$B$2:$B$301,MATCH(D340,Subreddits!$A$2:$A$301,0))),INDEX(Accounts!$H$2:$H$201,MATCH(B340,Accounts!$A$2:$A$201,0))&gt;=N(INDEX(Subreddits!$C$2:$C$301,MATCH(D340,Subreddits!$A$2:$A$301,0)))),"Yes","No"),"No data"))</f>
        <v/>
      </c>
    </row>
    <row r="341" customFormat="false" ht="15" hidden="false" customHeight="false" outlineLevel="0" collapsed="false">
      <c r="A341" s="19"/>
      <c r="B341" s="18"/>
      <c r="C341" s="8" t="str">
        <f aca="false">IF(B341="","",IFERROR(INDEX(Accounts!$B$2:$B$201,MATCH(B341,Accounts!$A$2:$A$201,0)),"?"))</f>
        <v/>
      </c>
      <c r="D341" s="18"/>
      <c r="E341" s="18"/>
      <c r="F341" s="18"/>
      <c r="G341" s="20"/>
      <c r="H341" s="20"/>
      <c r="I341" s="18"/>
      <c r="J341" s="8" t="str">
        <f aca="false">IF(OR(C341="",C341="?",D341="",A341=""),"",IF(COUNTIFS($C$2:$C$1001,C341,$D$2:$D$1001,D341,$A$2:$A$1001,"&gt;="&amp;(A341-'How to use'!$C$16),$A$2:$A$1001,"&lt;="&amp;(A341+'How to use'!$C$16))&gt;1,"⚠ Repeat","OK"))</f>
        <v/>
      </c>
      <c r="K341" s="8" t="str">
        <f aca="false">IF(OR(B341="",D341=""),"",IFERROR(IF(AND(INDEX(Accounts!$G$2:$G$201,MATCH(B341,Accounts!$A$2:$A$201,0))&gt;=N(INDEX(Subreddits!$B$2:$B$301,MATCH(D341,Subreddits!$A$2:$A$301,0))),INDEX(Accounts!$H$2:$H$201,MATCH(B341,Accounts!$A$2:$A$201,0))&gt;=N(INDEX(Subreddits!$C$2:$C$301,MATCH(D341,Subreddits!$A$2:$A$301,0)))),"Yes","No"),"No data"))</f>
        <v/>
      </c>
    </row>
    <row r="342" customFormat="false" ht="15" hidden="false" customHeight="false" outlineLevel="0" collapsed="false">
      <c r="A342" s="19"/>
      <c r="B342" s="18"/>
      <c r="C342" s="8" t="str">
        <f aca="false">IF(B342="","",IFERROR(INDEX(Accounts!$B$2:$B$201,MATCH(B342,Accounts!$A$2:$A$201,0)),"?"))</f>
        <v/>
      </c>
      <c r="D342" s="18"/>
      <c r="E342" s="18"/>
      <c r="F342" s="18"/>
      <c r="G342" s="20"/>
      <c r="H342" s="20"/>
      <c r="I342" s="18"/>
      <c r="J342" s="8" t="str">
        <f aca="false">IF(OR(C342="",C342="?",D342="",A342=""),"",IF(COUNTIFS($C$2:$C$1001,C342,$D$2:$D$1001,D342,$A$2:$A$1001,"&gt;="&amp;(A342-'How to use'!$C$16),$A$2:$A$1001,"&lt;="&amp;(A342+'How to use'!$C$16))&gt;1,"⚠ Repeat","OK"))</f>
        <v/>
      </c>
      <c r="K342" s="8" t="str">
        <f aca="false">IF(OR(B342="",D342=""),"",IFERROR(IF(AND(INDEX(Accounts!$G$2:$G$201,MATCH(B342,Accounts!$A$2:$A$201,0))&gt;=N(INDEX(Subreddits!$B$2:$B$301,MATCH(D342,Subreddits!$A$2:$A$301,0))),INDEX(Accounts!$H$2:$H$201,MATCH(B342,Accounts!$A$2:$A$201,0))&gt;=N(INDEX(Subreddits!$C$2:$C$301,MATCH(D342,Subreddits!$A$2:$A$301,0)))),"Yes","No"),"No data"))</f>
        <v/>
      </c>
    </row>
    <row r="343" customFormat="false" ht="15" hidden="false" customHeight="false" outlineLevel="0" collapsed="false">
      <c r="A343" s="19"/>
      <c r="B343" s="18"/>
      <c r="C343" s="8" t="str">
        <f aca="false">IF(B343="","",IFERROR(INDEX(Accounts!$B$2:$B$201,MATCH(B343,Accounts!$A$2:$A$201,0)),"?"))</f>
        <v/>
      </c>
      <c r="D343" s="18"/>
      <c r="E343" s="18"/>
      <c r="F343" s="18"/>
      <c r="G343" s="20"/>
      <c r="H343" s="20"/>
      <c r="I343" s="18"/>
      <c r="J343" s="8" t="str">
        <f aca="false">IF(OR(C343="",C343="?",D343="",A343=""),"",IF(COUNTIFS($C$2:$C$1001,C343,$D$2:$D$1001,D343,$A$2:$A$1001,"&gt;="&amp;(A343-'How to use'!$C$16),$A$2:$A$1001,"&lt;="&amp;(A343+'How to use'!$C$16))&gt;1,"⚠ Repeat","OK"))</f>
        <v/>
      </c>
      <c r="K343" s="8" t="str">
        <f aca="false">IF(OR(B343="",D343=""),"",IFERROR(IF(AND(INDEX(Accounts!$G$2:$G$201,MATCH(B343,Accounts!$A$2:$A$201,0))&gt;=N(INDEX(Subreddits!$B$2:$B$301,MATCH(D343,Subreddits!$A$2:$A$301,0))),INDEX(Accounts!$H$2:$H$201,MATCH(B343,Accounts!$A$2:$A$201,0))&gt;=N(INDEX(Subreddits!$C$2:$C$301,MATCH(D343,Subreddits!$A$2:$A$301,0)))),"Yes","No"),"No data"))</f>
        <v/>
      </c>
    </row>
    <row r="344" customFormat="false" ht="15" hidden="false" customHeight="false" outlineLevel="0" collapsed="false">
      <c r="A344" s="19"/>
      <c r="B344" s="18"/>
      <c r="C344" s="8" t="str">
        <f aca="false">IF(B344="","",IFERROR(INDEX(Accounts!$B$2:$B$201,MATCH(B344,Accounts!$A$2:$A$201,0)),"?"))</f>
        <v/>
      </c>
      <c r="D344" s="18"/>
      <c r="E344" s="18"/>
      <c r="F344" s="18"/>
      <c r="G344" s="20"/>
      <c r="H344" s="20"/>
      <c r="I344" s="18"/>
      <c r="J344" s="8" t="str">
        <f aca="false">IF(OR(C344="",C344="?",D344="",A344=""),"",IF(COUNTIFS($C$2:$C$1001,C344,$D$2:$D$1001,D344,$A$2:$A$1001,"&gt;="&amp;(A344-'How to use'!$C$16),$A$2:$A$1001,"&lt;="&amp;(A344+'How to use'!$C$16))&gt;1,"⚠ Repeat","OK"))</f>
        <v/>
      </c>
      <c r="K344" s="8" t="str">
        <f aca="false">IF(OR(B344="",D344=""),"",IFERROR(IF(AND(INDEX(Accounts!$G$2:$G$201,MATCH(B344,Accounts!$A$2:$A$201,0))&gt;=N(INDEX(Subreddits!$B$2:$B$301,MATCH(D344,Subreddits!$A$2:$A$301,0))),INDEX(Accounts!$H$2:$H$201,MATCH(B344,Accounts!$A$2:$A$201,0))&gt;=N(INDEX(Subreddits!$C$2:$C$301,MATCH(D344,Subreddits!$A$2:$A$301,0)))),"Yes","No"),"No data"))</f>
        <v/>
      </c>
    </row>
    <row r="345" customFormat="false" ht="15" hidden="false" customHeight="false" outlineLevel="0" collapsed="false">
      <c r="A345" s="19"/>
      <c r="B345" s="18"/>
      <c r="C345" s="8" t="str">
        <f aca="false">IF(B345="","",IFERROR(INDEX(Accounts!$B$2:$B$201,MATCH(B345,Accounts!$A$2:$A$201,0)),"?"))</f>
        <v/>
      </c>
      <c r="D345" s="18"/>
      <c r="E345" s="18"/>
      <c r="F345" s="18"/>
      <c r="G345" s="20"/>
      <c r="H345" s="20"/>
      <c r="I345" s="18"/>
      <c r="J345" s="8" t="str">
        <f aca="false">IF(OR(C345="",C345="?",D345="",A345=""),"",IF(COUNTIFS($C$2:$C$1001,C345,$D$2:$D$1001,D345,$A$2:$A$1001,"&gt;="&amp;(A345-'How to use'!$C$16),$A$2:$A$1001,"&lt;="&amp;(A345+'How to use'!$C$16))&gt;1,"⚠ Repeat","OK"))</f>
        <v/>
      </c>
      <c r="K345" s="8" t="str">
        <f aca="false">IF(OR(B345="",D345=""),"",IFERROR(IF(AND(INDEX(Accounts!$G$2:$G$201,MATCH(B345,Accounts!$A$2:$A$201,0))&gt;=N(INDEX(Subreddits!$B$2:$B$301,MATCH(D345,Subreddits!$A$2:$A$301,0))),INDEX(Accounts!$H$2:$H$201,MATCH(B345,Accounts!$A$2:$A$201,0))&gt;=N(INDEX(Subreddits!$C$2:$C$301,MATCH(D345,Subreddits!$A$2:$A$301,0)))),"Yes","No"),"No data"))</f>
        <v/>
      </c>
    </row>
    <row r="346" customFormat="false" ht="15" hidden="false" customHeight="false" outlineLevel="0" collapsed="false">
      <c r="A346" s="19"/>
      <c r="B346" s="18"/>
      <c r="C346" s="8" t="str">
        <f aca="false">IF(B346="","",IFERROR(INDEX(Accounts!$B$2:$B$201,MATCH(B346,Accounts!$A$2:$A$201,0)),"?"))</f>
        <v/>
      </c>
      <c r="D346" s="18"/>
      <c r="E346" s="18"/>
      <c r="F346" s="18"/>
      <c r="G346" s="20"/>
      <c r="H346" s="20"/>
      <c r="I346" s="18"/>
      <c r="J346" s="8" t="str">
        <f aca="false">IF(OR(C346="",C346="?",D346="",A346=""),"",IF(COUNTIFS($C$2:$C$1001,C346,$D$2:$D$1001,D346,$A$2:$A$1001,"&gt;="&amp;(A346-'How to use'!$C$16),$A$2:$A$1001,"&lt;="&amp;(A346+'How to use'!$C$16))&gt;1,"⚠ Repeat","OK"))</f>
        <v/>
      </c>
      <c r="K346" s="8" t="str">
        <f aca="false">IF(OR(B346="",D346=""),"",IFERROR(IF(AND(INDEX(Accounts!$G$2:$G$201,MATCH(B346,Accounts!$A$2:$A$201,0))&gt;=N(INDEX(Subreddits!$B$2:$B$301,MATCH(D346,Subreddits!$A$2:$A$301,0))),INDEX(Accounts!$H$2:$H$201,MATCH(B346,Accounts!$A$2:$A$201,0))&gt;=N(INDEX(Subreddits!$C$2:$C$301,MATCH(D346,Subreddits!$A$2:$A$301,0)))),"Yes","No"),"No data"))</f>
        <v/>
      </c>
    </row>
    <row r="347" customFormat="false" ht="15" hidden="false" customHeight="false" outlineLevel="0" collapsed="false">
      <c r="A347" s="19"/>
      <c r="B347" s="18"/>
      <c r="C347" s="8" t="str">
        <f aca="false">IF(B347="","",IFERROR(INDEX(Accounts!$B$2:$B$201,MATCH(B347,Accounts!$A$2:$A$201,0)),"?"))</f>
        <v/>
      </c>
      <c r="D347" s="18"/>
      <c r="E347" s="18"/>
      <c r="F347" s="18"/>
      <c r="G347" s="20"/>
      <c r="H347" s="20"/>
      <c r="I347" s="18"/>
      <c r="J347" s="8" t="str">
        <f aca="false">IF(OR(C347="",C347="?",D347="",A347=""),"",IF(COUNTIFS($C$2:$C$1001,C347,$D$2:$D$1001,D347,$A$2:$A$1001,"&gt;="&amp;(A347-'How to use'!$C$16),$A$2:$A$1001,"&lt;="&amp;(A347+'How to use'!$C$16))&gt;1,"⚠ Repeat","OK"))</f>
        <v/>
      </c>
      <c r="K347" s="8" t="str">
        <f aca="false">IF(OR(B347="",D347=""),"",IFERROR(IF(AND(INDEX(Accounts!$G$2:$G$201,MATCH(B347,Accounts!$A$2:$A$201,0))&gt;=N(INDEX(Subreddits!$B$2:$B$301,MATCH(D347,Subreddits!$A$2:$A$301,0))),INDEX(Accounts!$H$2:$H$201,MATCH(B347,Accounts!$A$2:$A$201,0))&gt;=N(INDEX(Subreddits!$C$2:$C$301,MATCH(D347,Subreddits!$A$2:$A$301,0)))),"Yes","No"),"No data"))</f>
        <v/>
      </c>
    </row>
    <row r="348" customFormat="false" ht="15" hidden="false" customHeight="false" outlineLevel="0" collapsed="false">
      <c r="A348" s="19"/>
      <c r="B348" s="18"/>
      <c r="C348" s="8" t="str">
        <f aca="false">IF(B348="","",IFERROR(INDEX(Accounts!$B$2:$B$201,MATCH(B348,Accounts!$A$2:$A$201,0)),"?"))</f>
        <v/>
      </c>
      <c r="D348" s="18"/>
      <c r="E348" s="18"/>
      <c r="F348" s="18"/>
      <c r="G348" s="20"/>
      <c r="H348" s="20"/>
      <c r="I348" s="18"/>
      <c r="J348" s="8" t="str">
        <f aca="false">IF(OR(C348="",C348="?",D348="",A348=""),"",IF(COUNTIFS($C$2:$C$1001,C348,$D$2:$D$1001,D348,$A$2:$A$1001,"&gt;="&amp;(A348-'How to use'!$C$16),$A$2:$A$1001,"&lt;="&amp;(A348+'How to use'!$C$16))&gt;1,"⚠ Repeat","OK"))</f>
        <v/>
      </c>
      <c r="K348" s="8" t="str">
        <f aca="false">IF(OR(B348="",D348=""),"",IFERROR(IF(AND(INDEX(Accounts!$G$2:$G$201,MATCH(B348,Accounts!$A$2:$A$201,0))&gt;=N(INDEX(Subreddits!$B$2:$B$301,MATCH(D348,Subreddits!$A$2:$A$301,0))),INDEX(Accounts!$H$2:$H$201,MATCH(B348,Accounts!$A$2:$A$201,0))&gt;=N(INDEX(Subreddits!$C$2:$C$301,MATCH(D348,Subreddits!$A$2:$A$301,0)))),"Yes","No"),"No data"))</f>
        <v/>
      </c>
    </row>
    <row r="349" customFormat="false" ht="15" hidden="false" customHeight="false" outlineLevel="0" collapsed="false">
      <c r="A349" s="19"/>
      <c r="B349" s="18"/>
      <c r="C349" s="8" t="str">
        <f aca="false">IF(B349="","",IFERROR(INDEX(Accounts!$B$2:$B$201,MATCH(B349,Accounts!$A$2:$A$201,0)),"?"))</f>
        <v/>
      </c>
      <c r="D349" s="18"/>
      <c r="E349" s="18"/>
      <c r="F349" s="18"/>
      <c r="G349" s="20"/>
      <c r="H349" s="20"/>
      <c r="I349" s="18"/>
      <c r="J349" s="8" t="str">
        <f aca="false">IF(OR(C349="",C349="?",D349="",A349=""),"",IF(COUNTIFS($C$2:$C$1001,C349,$D$2:$D$1001,D349,$A$2:$A$1001,"&gt;="&amp;(A349-'How to use'!$C$16),$A$2:$A$1001,"&lt;="&amp;(A349+'How to use'!$C$16))&gt;1,"⚠ Repeat","OK"))</f>
        <v/>
      </c>
      <c r="K349" s="8" t="str">
        <f aca="false">IF(OR(B349="",D349=""),"",IFERROR(IF(AND(INDEX(Accounts!$G$2:$G$201,MATCH(B349,Accounts!$A$2:$A$201,0))&gt;=N(INDEX(Subreddits!$B$2:$B$301,MATCH(D349,Subreddits!$A$2:$A$301,0))),INDEX(Accounts!$H$2:$H$201,MATCH(B349,Accounts!$A$2:$A$201,0))&gt;=N(INDEX(Subreddits!$C$2:$C$301,MATCH(D349,Subreddits!$A$2:$A$301,0)))),"Yes","No"),"No data"))</f>
        <v/>
      </c>
    </row>
    <row r="350" customFormat="false" ht="15" hidden="false" customHeight="false" outlineLevel="0" collapsed="false">
      <c r="A350" s="19"/>
      <c r="B350" s="18"/>
      <c r="C350" s="8" t="str">
        <f aca="false">IF(B350="","",IFERROR(INDEX(Accounts!$B$2:$B$201,MATCH(B350,Accounts!$A$2:$A$201,0)),"?"))</f>
        <v/>
      </c>
      <c r="D350" s="18"/>
      <c r="E350" s="18"/>
      <c r="F350" s="18"/>
      <c r="G350" s="20"/>
      <c r="H350" s="20"/>
      <c r="I350" s="18"/>
      <c r="J350" s="8" t="str">
        <f aca="false">IF(OR(C350="",C350="?",D350="",A350=""),"",IF(COUNTIFS($C$2:$C$1001,C350,$D$2:$D$1001,D350,$A$2:$A$1001,"&gt;="&amp;(A350-'How to use'!$C$16),$A$2:$A$1001,"&lt;="&amp;(A350+'How to use'!$C$16))&gt;1,"⚠ Repeat","OK"))</f>
        <v/>
      </c>
      <c r="K350" s="8" t="str">
        <f aca="false">IF(OR(B350="",D350=""),"",IFERROR(IF(AND(INDEX(Accounts!$G$2:$G$201,MATCH(B350,Accounts!$A$2:$A$201,0))&gt;=N(INDEX(Subreddits!$B$2:$B$301,MATCH(D350,Subreddits!$A$2:$A$301,0))),INDEX(Accounts!$H$2:$H$201,MATCH(B350,Accounts!$A$2:$A$201,0))&gt;=N(INDEX(Subreddits!$C$2:$C$301,MATCH(D350,Subreddits!$A$2:$A$301,0)))),"Yes","No"),"No data"))</f>
        <v/>
      </c>
    </row>
    <row r="351" customFormat="false" ht="15" hidden="false" customHeight="false" outlineLevel="0" collapsed="false">
      <c r="A351" s="19"/>
      <c r="B351" s="18"/>
      <c r="C351" s="8" t="str">
        <f aca="false">IF(B351="","",IFERROR(INDEX(Accounts!$B$2:$B$201,MATCH(B351,Accounts!$A$2:$A$201,0)),"?"))</f>
        <v/>
      </c>
      <c r="D351" s="18"/>
      <c r="E351" s="18"/>
      <c r="F351" s="18"/>
      <c r="G351" s="20"/>
      <c r="H351" s="20"/>
      <c r="I351" s="18"/>
      <c r="J351" s="8" t="str">
        <f aca="false">IF(OR(C351="",C351="?",D351="",A351=""),"",IF(COUNTIFS($C$2:$C$1001,C351,$D$2:$D$1001,D351,$A$2:$A$1001,"&gt;="&amp;(A351-'How to use'!$C$16),$A$2:$A$1001,"&lt;="&amp;(A351+'How to use'!$C$16))&gt;1,"⚠ Repeat","OK"))</f>
        <v/>
      </c>
      <c r="K351" s="8" t="str">
        <f aca="false">IF(OR(B351="",D351=""),"",IFERROR(IF(AND(INDEX(Accounts!$G$2:$G$201,MATCH(B351,Accounts!$A$2:$A$201,0))&gt;=N(INDEX(Subreddits!$B$2:$B$301,MATCH(D351,Subreddits!$A$2:$A$301,0))),INDEX(Accounts!$H$2:$H$201,MATCH(B351,Accounts!$A$2:$A$201,0))&gt;=N(INDEX(Subreddits!$C$2:$C$301,MATCH(D351,Subreddits!$A$2:$A$301,0)))),"Yes","No"),"No data"))</f>
        <v/>
      </c>
    </row>
    <row r="352" customFormat="false" ht="15" hidden="false" customHeight="false" outlineLevel="0" collapsed="false">
      <c r="A352" s="19"/>
      <c r="B352" s="18"/>
      <c r="C352" s="8" t="str">
        <f aca="false">IF(B352="","",IFERROR(INDEX(Accounts!$B$2:$B$201,MATCH(B352,Accounts!$A$2:$A$201,0)),"?"))</f>
        <v/>
      </c>
      <c r="D352" s="18"/>
      <c r="E352" s="18"/>
      <c r="F352" s="18"/>
      <c r="G352" s="20"/>
      <c r="H352" s="20"/>
      <c r="I352" s="18"/>
      <c r="J352" s="8" t="str">
        <f aca="false">IF(OR(C352="",C352="?",D352="",A352=""),"",IF(COUNTIFS($C$2:$C$1001,C352,$D$2:$D$1001,D352,$A$2:$A$1001,"&gt;="&amp;(A352-'How to use'!$C$16),$A$2:$A$1001,"&lt;="&amp;(A352+'How to use'!$C$16))&gt;1,"⚠ Repeat","OK"))</f>
        <v/>
      </c>
      <c r="K352" s="8" t="str">
        <f aca="false">IF(OR(B352="",D352=""),"",IFERROR(IF(AND(INDEX(Accounts!$G$2:$G$201,MATCH(B352,Accounts!$A$2:$A$201,0))&gt;=N(INDEX(Subreddits!$B$2:$B$301,MATCH(D352,Subreddits!$A$2:$A$301,0))),INDEX(Accounts!$H$2:$H$201,MATCH(B352,Accounts!$A$2:$A$201,0))&gt;=N(INDEX(Subreddits!$C$2:$C$301,MATCH(D352,Subreddits!$A$2:$A$301,0)))),"Yes","No"),"No data"))</f>
        <v/>
      </c>
    </row>
    <row r="353" customFormat="false" ht="15" hidden="false" customHeight="false" outlineLevel="0" collapsed="false">
      <c r="A353" s="19"/>
      <c r="B353" s="18"/>
      <c r="C353" s="8" t="str">
        <f aca="false">IF(B353="","",IFERROR(INDEX(Accounts!$B$2:$B$201,MATCH(B353,Accounts!$A$2:$A$201,0)),"?"))</f>
        <v/>
      </c>
      <c r="D353" s="18"/>
      <c r="E353" s="18"/>
      <c r="F353" s="18"/>
      <c r="G353" s="20"/>
      <c r="H353" s="20"/>
      <c r="I353" s="18"/>
      <c r="J353" s="8" t="str">
        <f aca="false">IF(OR(C353="",C353="?",D353="",A353=""),"",IF(COUNTIFS($C$2:$C$1001,C353,$D$2:$D$1001,D353,$A$2:$A$1001,"&gt;="&amp;(A353-'How to use'!$C$16),$A$2:$A$1001,"&lt;="&amp;(A353+'How to use'!$C$16))&gt;1,"⚠ Repeat","OK"))</f>
        <v/>
      </c>
      <c r="K353" s="8" t="str">
        <f aca="false">IF(OR(B353="",D353=""),"",IFERROR(IF(AND(INDEX(Accounts!$G$2:$G$201,MATCH(B353,Accounts!$A$2:$A$201,0))&gt;=N(INDEX(Subreddits!$B$2:$B$301,MATCH(D353,Subreddits!$A$2:$A$301,0))),INDEX(Accounts!$H$2:$H$201,MATCH(B353,Accounts!$A$2:$A$201,0))&gt;=N(INDEX(Subreddits!$C$2:$C$301,MATCH(D353,Subreddits!$A$2:$A$301,0)))),"Yes","No"),"No data"))</f>
        <v/>
      </c>
    </row>
    <row r="354" customFormat="false" ht="15" hidden="false" customHeight="false" outlineLevel="0" collapsed="false">
      <c r="A354" s="19"/>
      <c r="B354" s="18"/>
      <c r="C354" s="8" t="str">
        <f aca="false">IF(B354="","",IFERROR(INDEX(Accounts!$B$2:$B$201,MATCH(B354,Accounts!$A$2:$A$201,0)),"?"))</f>
        <v/>
      </c>
      <c r="D354" s="18"/>
      <c r="E354" s="18"/>
      <c r="F354" s="18"/>
      <c r="G354" s="20"/>
      <c r="H354" s="20"/>
      <c r="I354" s="18"/>
      <c r="J354" s="8" t="str">
        <f aca="false">IF(OR(C354="",C354="?",D354="",A354=""),"",IF(COUNTIFS($C$2:$C$1001,C354,$D$2:$D$1001,D354,$A$2:$A$1001,"&gt;="&amp;(A354-'How to use'!$C$16),$A$2:$A$1001,"&lt;="&amp;(A354+'How to use'!$C$16))&gt;1,"⚠ Repeat","OK"))</f>
        <v/>
      </c>
      <c r="K354" s="8" t="str">
        <f aca="false">IF(OR(B354="",D354=""),"",IFERROR(IF(AND(INDEX(Accounts!$G$2:$G$201,MATCH(B354,Accounts!$A$2:$A$201,0))&gt;=N(INDEX(Subreddits!$B$2:$B$301,MATCH(D354,Subreddits!$A$2:$A$301,0))),INDEX(Accounts!$H$2:$H$201,MATCH(B354,Accounts!$A$2:$A$201,0))&gt;=N(INDEX(Subreddits!$C$2:$C$301,MATCH(D354,Subreddits!$A$2:$A$301,0)))),"Yes","No"),"No data"))</f>
        <v/>
      </c>
    </row>
    <row r="355" customFormat="false" ht="15" hidden="false" customHeight="false" outlineLevel="0" collapsed="false">
      <c r="A355" s="19"/>
      <c r="B355" s="18"/>
      <c r="C355" s="8" t="str">
        <f aca="false">IF(B355="","",IFERROR(INDEX(Accounts!$B$2:$B$201,MATCH(B355,Accounts!$A$2:$A$201,0)),"?"))</f>
        <v/>
      </c>
      <c r="D355" s="18"/>
      <c r="E355" s="18"/>
      <c r="F355" s="18"/>
      <c r="G355" s="20"/>
      <c r="H355" s="20"/>
      <c r="I355" s="18"/>
      <c r="J355" s="8" t="str">
        <f aca="false">IF(OR(C355="",C355="?",D355="",A355=""),"",IF(COUNTIFS($C$2:$C$1001,C355,$D$2:$D$1001,D355,$A$2:$A$1001,"&gt;="&amp;(A355-'How to use'!$C$16),$A$2:$A$1001,"&lt;="&amp;(A355+'How to use'!$C$16))&gt;1,"⚠ Repeat","OK"))</f>
        <v/>
      </c>
      <c r="K355" s="8" t="str">
        <f aca="false">IF(OR(B355="",D355=""),"",IFERROR(IF(AND(INDEX(Accounts!$G$2:$G$201,MATCH(B355,Accounts!$A$2:$A$201,0))&gt;=N(INDEX(Subreddits!$B$2:$B$301,MATCH(D355,Subreddits!$A$2:$A$301,0))),INDEX(Accounts!$H$2:$H$201,MATCH(B355,Accounts!$A$2:$A$201,0))&gt;=N(INDEX(Subreddits!$C$2:$C$301,MATCH(D355,Subreddits!$A$2:$A$301,0)))),"Yes","No"),"No data"))</f>
        <v/>
      </c>
    </row>
    <row r="356" customFormat="false" ht="15" hidden="false" customHeight="false" outlineLevel="0" collapsed="false">
      <c r="A356" s="19"/>
      <c r="B356" s="18"/>
      <c r="C356" s="8" t="str">
        <f aca="false">IF(B356="","",IFERROR(INDEX(Accounts!$B$2:$B$201,MATCH(B356,Accounts!$A$2:$A$201,0)),"?"))</f>
        <v/>
      </c>
      <c r="D356" s="18"/>
      <c r="E356" s="18"/>
      <c r="F356" s="18"/>
      <c r="G356" s="20"/>
      <c r="H356" s="20"/>
      <c r="I356" s="18"/>
      <c r="J356" s="8" t="str">
        <f aca="false">IF(OR(C356="",C356="?",D356="",A356=""),"",IF(COUNTIFS($C$2:$C$1001,C356,$D$2:$D$1001,D356,$A$2:$A$1001,"&gt;="&amp;(A356-'How to use'!$C$16),$A$2:$A$1001,"&lt;="&amp;(A356+'How to use'!$C$16))&gt;1,"⚠ Repeat","OK"))</f>
        <v/>
      </c>
      <c r="K356" s="8" t="str">
        <f aca="false">IF(OR(B356="",D356=""),"",IFERROR(IF(AND(INDEX(Accounts!$G$2:$G$201,MATCH(B356,Accounts!$A$2:$A$201,0))&gt;=N(INDEX(Subreddits!$B$2:$B$301,MATCH(D356,Subreddits!$A$2:$A$301,0))),INDEX(Accounts!$H$2:$H$201,MATCH(B356,Accounts!$A$2:$A$201,0))&gt;=N(INDEX(Subreddits!$C$2:$C$301,MATCH(D356,Subreddits!$A$2:$A$301,0)))),"Yes","No"),"No data"))</f>
        <v/>
      </c>
    </row>
    <row r="357" customFormat="false" ht="15" hidden="false" customHeight="false" outlineLevel="0" collapsed="false">
      <c r="A357" s="19"/>
      <c r="B357" s="18"/>
      <c r="C357" s="8" t="str">
        <f aca="false">IF(B357="","",IFERROR(INDEX(Accounts!$B$2:$B$201,MATCH(B357,Accounts!$A$2:$A$201,0)),"?"))</f>
        <v/>
      </c>
      <c r="D357" s="18"/>
      <c r="E357" s="18"/>
      <c r="F357" s="18"/>
      <c r="G357" s="20"/>
      <c r="H357" s="20"/>
      <c r="I357" s="18"/>
      <c r="J357" s="8" t="str">
        <f aca="false">IF(OR(C357="",C357="?",D357="",A357=""),"",IF(COUNTIFS($C$2:$C$1001,C357,$D$2:$D$1001,D357,$A$2:$A$1001,"&gt;="&amp;(A357-'How to use'!$C$16),$A$2:$A$1001,"&lt;="&amp;(A357+'How to use'!$C$16))&gt;1,"⚠ Repeat","OK"))</f>
        <v/>
      </c>
      <c r="K357" s="8" t="str">
        <f aca="false">IF(OR(B357="",D357=""),"",IFERROR(IF(AND(INDEX(Accounts!$G$2:$G$201,MATCH(B357,Accounts!$A$2:$A$201,0))&gt;=N(INDEX(Subreddits!$B$2:$B$301,MATCH(D357,Subreddits!$A$2:$A$301,0))),INDEX(Accounts!$H$2:$H$201,MATCH(B357,Accounts!$A$2:$A$201,0))&gt;=N(INDEX(Subreddits!$C$2:$C$301,MATCH(D357,Subreddits!$A$2:$A$301,0)))),"Yes","No"),"No data"))</f>
        <v/>
      </c>
    </row>
    <row r="358" customFormat="false" ht="15" hidden="false" customHeight="false" outlineLevel="0" collapsed="false">
      <c r="A358" s="19"/>
      <c r="B358" s="18"/>
      <c r="C358" s="8" t="str">
        <f aca="false">IF(B358="","",IFERROR(INDEX(Accounts!$B$2:$B$201,MATCH(B358,Accounts!$A$2:$A$201,0)),"?"))</f>
        <v/>
      </c>
      <c r="D358" s="18"/>
      <c r="E358" s="18"/>
      <c r="F358" s="18"/>
      <c r="G358" s="20"/>
      <c r="H358" s="20"/>
      <c r="I358" s="18"/>
      <c r="J358" s="8" t="str">
        <f aca="false">IF(OR(C358="",C358="?",D358="",A358=""),"",IF(COUNTIFS($C$2:$C$1001,C358,$D$2:$D$1001,D358,$A$2:$A$1001,"&gt;="&amp;(A358-'How to use'!$C$16),$A$2:$A$1001,"&lt;="&amp;(A358+'How to use'!$C$16))&gt;1,"⚠ Repeat","OK"))</f>
        <v/>
      </c>
      <c r="K358" s="8" t="str">
        <f aca="false">IF(OR(B358="",D358=""),"",IFERROR(IF(AND(INDEX(Accounts!$G$2:$G$201,MATCH(B358,Accounts!$A$2:$A$201,0))&gt;=N(INDEX(Subreddits!$B$2:$B$301,MATCH(D358,Subreddits!$A$2:$A$301,0))),INDEX(Accounts!$H$2:$H$201,MATCH(B358,Accounts!$A$2:$A$201,0))&gt;=N(INDEX(Subreddits!$C$2:$C$301,MATCH(D358,Subreddits!$A$2:$A$301,0)))),"Yes","No"),"No data"))</f>
        <v/>
      </c>
    </row>
    <row r="359" customFormat="false" ht="15" hidden="false" customHeight="false" outlineLevel="0" collapsed="false">
      <c r="A359" s="19"/>
      <c r="B359" s="18"/>
      <c r="C359" s="8" t="str">
        <f aca="false">IF(B359="","",IFERROR(INDEX(Accounts!$B$2:$B$201,MATCH(B359,Accounts!$A$2:$A$201,0)),"?"))</f>
        <v/>
      </c>
      <c r="D359" s="18"/>
      <c r="E359" s="18"/>
      <c r="F359" s="18"/>
      <c r="G359" s="20"/>
      <c r="H359" s="20"/>
      <c r="I359" s="18"/>
      <c r="J359" s="8" t="str">
        <f aca="false">IF(OR(C359="",C359="?",D359="",A359=""),"",IF(COUNTIFS($C$2:$C$1001,C359,$D$2:$D$1001,D359,$A$2:$A$1001,"&gt;="&amp;(A359-'How to use'!$C$16),$A$2:$A$1001,"&lt;="&amp;(A359+'How to use'!$C$16))&gt;1,"⚠ Repeat","OK"))</f>
        <v/>
      </c>
      <c r="K359" s="8" t="str">
        <f aca="false">IF(OR(B359="",D359=""),"",IFERROR(IF(AND(INDEX(Accounts!$G$2:$G$201,MATCH(B359,Accounts!$A$2:$A$201,0))&gt;=N(INDEX(Subreddits!$B$2:$B$301,MATCH(D359,Subreddits!$A$2:$A$301,0))),INDEX(Accounts!$H$2:$H$201,MATCH(B359,Accounts!$A$2:$A$201,0))&gt;=N(INDEX(Subreddits!$C$2:$C$301,MATCH(D359,Subreddits!$A$2:$A$301,0)))),"Yes","No"),"No data"))</f>
        <v/>
      </c>
    </row>
    <row r="360" customFormat="false" ht="15" hidden="false" customHeight="false" outlineLevel="0" collapsed="false">
      <c r="A360" s="19"/>
      <c r="B360" s="18"/>
      <c r="C360" s="8" t="str">
        <f aca="false">IF(B360="","",IFERROR(INDEX(Accounts!$B$2:$B$201,MATCH(B360,Accounts!$A$2:$A$201,0)),"?"))</f>
        <v/>
      </c>
      <c r="D360" s="18"/>
      <c r="E360" s="18"/>
      <c r="F360" s="18"/>
      <c r="G360" s="20"/>
      <c r="H360" s="20"/>
      <c r="I360" s="18"/>
      <c r="J360" s="8" t="str">
        <f aca="false">IF(OR(C360="",C360="?",D360="",A360=""),"",IF(COUNTIFS($C$2:$C$1001,C360,$D$2:$D$1001,D360,$A$2:$A$1001,"&gt;="&amp;(A360-'How to use'!$C$16),$A$2:$A$1001,"&lt;="&amp;(A360+'How to use'!$C$16))&gt;1,"⚠ Repeat","OK"))</f>
        <v/>
      </c>
      <c r="K360" s="8" t="str">
        <f aca="false">IF(OR(B360="",D360=""),"",IFERROR(IF(AND(INDEX(Accounts!$G$2:$G$201,MATCH(B360,Accounts!$A$2:$A$201,0))&gt;=N(INDEX(Subreddits!$B$2:$B$301,MATCH(D360,Subreddits!$A$2:$A$301,0))),INDEX(Accounts!$H$2:$H$201,MATCH(B360,Accounts!$A$2:$A$201,0))&gt;=N(INDEX(Subreddits!$C$2:$C$301,MATCH(D360,Subreddits!$A$2:$A$301,0)))),"Yes","No"),"No data"))</f>
        <v/>
      </c>
    </row>
    <row r="361" customFormat="false" ht="15" hidden="false" customHeight="false" outlineLevel="0" collapsed="false">
      <c r="A361" s="19"/>
      <c r="B361" s="18"/>
      <c r="C361" s="8" t="str">
        <f aca="false">IF(B361="","",IFERROR(INDEX(Accounts!$B$2:$B$201,MATCH(B361,Accounts!$A$2:$A$201,0)),"?"))</f>
        <v/>
      </c>
      <c r="D361" s="18"/>
      <c r="E361" s="18"/>
      <c r="F361" s="18"/>
      <c r="G361" s="20"/>
      <c r="H361" s="20"/>
      <c r="I361" s="18"/>
      <c r="J361" s="8" t="str">
        <f aca="false">IF(OR(C361="",C361="?",D361="",A361=""),"",IF(COUNTIFS($C$2:$C$1001,C361,$D$2:$D$1001,D361,$A$2:$A$1001,"&gt;="&amp;(A361-'How to use'!$C$16),$A$2:$A$1001,"&lt;="&amp;(A361+'How to use'!$C$16))&gt;1,"⚠ Repeat","OK"))</f>
        <v/>
      </c>
      <c r="K361" s="8" t="str">
        <f aca="false">IF(OR(B361="",D361=""),"",IFERROR(IF(AND(INDEX(Accounts!$G$2:$G$201,MATCH(B361,Accounts!$A$2:$A$201,0))&gt;=N(INDEX(Subreddits!$B$2:$B$301,MATCH(D361,Subreddits!$A$2:$A$301,0))),INDEX(Accounts!$H$2:$H$201,MATCH(B361,Accounts!$A$2:$A$201,0))&gt;=N(INDEX(Subreddits!$C$2:$C$301,MATCH(D361,Subreddits!$A$2:$A$301,0)))),"Yes","No"),"No data"))</f>
        <v/>
      </c>
    </row>
    <row r="362" customFormat="false" ht="15" hidden="false" customHeight="false" outlineLevel="0" collapsed="false">
      <c r="A362" s="19"/>
      <c r="B362" s="18"/>
      <c r="C362" s="8" t="str">
        <f aca="false">IF(B362="","",IFERROR(INDEX(Accounts!$B$2:$B$201,MATCH(B362,Accounts!$A$2:$A$201,0)),"?"))</f>
        <v/>
      </c>
      <c r="D362" s="18"/>
      <c r="E362" s="18"/>
      <c r="F362" s="18"/>
      <c r="G362" s="20"/>
      <c r="H362" s="20"/>
      <c r="I362" s="18"/>
      <c r="J362" s="8" t="str">
        <f aca="false">IF(OR(C362="",C362="?",D362="",A362=""),"",IF(COUNTIFS($C$2:$C$1001,C362,$D$2:$D$1001,D362,$A$2:$A$1001,"&gt;="&amp;(A362-'How to use'!$C$16),$A$2:$A$1001,"&lt;="&amp;(A362+'How to use'!$C$16))&gt;1,"⚠ Repeat","OK"))</f>
        <v/>
      </c>
      <c r="K362" s="8" t="str">
        <f aca="false">IF(OR(B362="",D362=""),"",IFERROR(IF(AND(INDEX(Accounts!$G$2:$G$201,MATCH(B362,Accounts!$A$2:$A$201,0))&gt;=N(INDEX(Subreddits!$B$2:$B$301,MATCH(D362,Subreddits!$A$2:$A$301,0))),INDEX(Accounts!$H$2:$H$201,MATCH(B362,Accounts!$A$2:$A$201,0))&gt;=N(INDEX(Subreddits!$C$2:$C$301,MATCH(D362,Subreddits!$A$2:$A$301,0)))),"Yes","No"),"No data"))</f>
        <v/>
      </c>
    </row>
    <row r="363" customFormat="false" ht="15" hidden="false" customHeight="false" outlineLevel="0" collapsed="false">
      <c r="A363" s="19"/>
      <c r="B363" s="18"/>
      <c r="C363" s="8" t="str">
        <f aca="false">IF(B363="","",IFERROR(INDEX(Accounts!$B$2:$B$201,MATCH(B363,Accounts!$A$2:$A$201,0)),"?"))</f>
        <v/>
      </c>
      <c r="D363" s="18"/>
      <c r="E363" s="18"/>
      <c r="F363" s="18"/>
      <c r="G363" s="20"/>
      <c r="H363" s="20"/>
      <c r="I363" s="18"/>
      <c r="J363" s="8" t="str">
        <f aca="false">IF(OR(C363="",C363="?",D363="",A363=""),"",IF(COUNTIFS($C$2:$C$1001,C363,$D$2:$D$1001,D363,$A$2:$A$1001,"&gt;="&amp;(A363-'How to use'!$C$16),$A$2:$A$1001,"&lt;="&amp;(A363+'How to use'!$C$16))&gt;1,"⚠ Repeat","OK"))</f>
        <v/>
      </c>
      <c r="K363" s="8" t="str">
        <f aca="false">IF(OR(B363="",D363=""),"",IFERROR(IF(AND(INDEX(Accounts!$G$2:$G$201,MATCH(B363,Accounts!$A$2:$A$201,0))&gt;=N(INDEX(Subreddits!$B$2:$B$301,MATCH(D363,Subreddits!$A$2:$A$301,0))),INDEX(Accounts!$H$2:$H$201,MATCH(B363,Accounts!$A$2:$A$201,0))&gt;=N(INDEX(Subreddits!$C$2:$C$301,MATCH(D363,Subreddits!$A$2:$A$301,0)))),"Yes","No"),"No data"))</f>
        <v/>
      </c>
    </row>
    <row r="364" customFormat="false" ht="15" hidden="false" customHeight="false" outlineLevel="0" collapsed="false">
      <c r="A364" s="19"/>
      <c r="B364" s="18"/>
      <c r="C364" s="8" t="str">
        <f aca="false">IF(B364="","",IFERROR(INDEX(Accounts!$B$2:$B$201,MATCH(B364,Accounts!$A$2:$A$201,0)),"?"))</f>
        <v/>
      </c>
      <c r="D364" s="18"/>
      <c r="E364" s="18"/>
      <c r="F364" s="18"/>
      <c r="G364" s="20"/>
      <c r="H364" s="20"/>
      <c r="I364" s="18"/>
      <c r="J364" s="8" t="str">
        <f aca="false">IF(OR(C364="",C364="?",D364="",A364=""),"",IF(COUNTIFS($C$2:$C$1001,C364,$D$2:$D$1001,D364,$A$2:$A$1001,"&gt;="&amp;(A364-'How to use'!$C$16),$A$2:$A$1001,"&lt;="&amp;(A364+'How to use'!$C$16))&gt;1,"⚠ Repeat","OK"))</f>
        <v/>
      </c>
      <c r="K364" s="8" t="str">
        <f aca="false">IF(OR(B364="",D364=""),"",IFERROR(IF(AND(INDEX(Accounts!$G$2:$G$201,MATCH(B364,Accounts!$A$2:$A$201,0))&gt;=N(INDEX(Subreddits!$B$2:$B$301,MATCH(D364,Subreddits!$A$2:$A$301,0))),INDEX(Accounts!$H$2:$H$201,MATCH(B364,Accounts!$A$2:$A$201,0))&gt;=N(INDEX(Subreddits!$C$2:$C$301,MATCH(D364,Subreddits!$A$2:$A$301,0)))),"Yes","No"),"No data"))</f>
        <v/>
      </c>
    </row>
    <row r="365" customFormat="false" ht="15" hidden="false" customHeight="false" outlineLevel="0" collapsed="false">
      <c r="A365" s="19"/>
      <c r="B365" s="18"/>
      <c r="C365" s="8" t="str">
        <f aca="false">IF(B365="","",IFERROR(INDEX(Accounts!$B$2:$B$201,MATCH(B365,Accounts!$A$2:$A$201,0)),"?"))</f>
        <v/>
      </c>
      <c r="D365" s="18"/>
      <c r="E365" s="18"/>
      <c r="F365" s="18"/>
      <c r="G365" s="20"/>
      <c r="H365" s="20"/>
      <c r="I365" s="18"/>
      <c r="J365" s="8" t="str">
        <f aca="false">IF(OR(C365="",C365="?",D365="",A365=""),"",IF(COUNTIFS($C$2:$C$1001,C365,$D$2:$D$1001,D365,$A$2:$A$1001,"&gt;="&amp;(A365-'How to use'!$C$16),$A$2:$A$1001,"&lt;="&amp;(A365+'How to use'!$C$16))&gt;1,"⚠ Repeat","OK"))</f>
        <v/>
      </c>
      <c r="K365" s="8" t="str">
        <f aca="false">IF(OR(B365="",D365=""),"",IFERROR(IF(AND(INDEX(Accounts!$G$2:$G$201,MATCH(B365,Accounts!$A$2:$A$201,0))&gt;=N(INDEX(Subreddits!$B$2:$B$301,MATCH(D365,Subreddits!$A$2:$A$301,0))),INDEX(Accounts!$H$2:$H$201,MATCH(B365,Accounts!$A$2:$A$201,0))&gt;=N(INDEX(Subreddits!$C$2:$C$301,MATCH(D365,Subreddits!$A$2:$A$301,0)))),"Yes","No"),"No data"))</f>
        <v/>
      </c>
    </row>
    <row r="366" customFormat="false" ht="15" hidden="false" customHeight="false" outlineLevel="0" collapsed="false">
      <c r="A366" s="19"/>
      <c r="B366" s="18"/>
      <c r="C366" s="8" t="str">
        <f aca="false">IF(B366="","",IFERROR(INDEX(Accounts!$B$2:$B$201,MATCH(B366,Accounts!$A$2:$A$201,0)),"?"))</f>
        <v/>
      </c>
      <c r="D366" s="18"/>
      <c r="E366" s="18"/>
      <c r="F366" s="18"/>
      <c r="G366" s="20"/>
      <c r="H366" s="20"/>
      <c r="I366" s="18"/>
      <c r="J366" s="8" t="str">
        <f aca="false">IF(OR(C366="",C366="?",D366="",A366=""),"",IF(COUNTIFS($C$2:$C$1001,C366,$D$2:$D$1001,D366,$A$2:$A$1001,"&gt;="&amp;(A366-'How to use'!$C$16),$A$2:$A$1001,"&lt;="&amp;(A366+'How to use'!$C$16))&gt;1,"⚠ Repeat","OK"))</f>
        <v/>
      </c>
      <c r="K366" s="8" t="str">
        <f aca="false">IF(OR(B366="",D366=""),"",IFERROR(IF(AND(INDEX(Accounts!$G$2:$G$201,MATCH(B366,Accounts!$A$2:$A$201,0))&gt;=N(INDEX(Subreddits!$B$2:$B$301,MATCH(D366,Subreddits!$A$2:$A$301,0))),INDEX(Accounts!$H$2:$H$201,MATCH(B366,Accounts!$A$2:$A$201,0))&gt;=N(INDEX(Subreddits!$C$2:$C$301,MATCH(D366,Subreddits!$A$2:$A$301,0)))),"Yes","No"),"No data"))</f>
        <v/>
      </c>
    </row>
    <row r="367" customFormat="false" ht="15" hidden="false" customHeight="false" outlineLevel="0" collapsed="false">
      <c r="A367" s="19"/>
      <c r="B367" s="18"/>
      <c r="C367" s="8" t="str">
        <f aca="false">IF(B367="","",IFERROR(INDEX(Accounts!$B$2:$B$201,MATCH(B367,Accounts!$A$2:$A$201,0)),"?"))</f>
        <v/>
      </c>
      <c r="D367" s="18"/>
      <c r="E367" s="18"/>
      <c r="F367" s="18"/>
      <c r="G367" s="20"/>
      <c r="H367" s="20"/>
      <c r="I367" s="18"/>
      <c r="J367" s="8" t="str">
        <f aca="false">IF(OR(C367="",C367="?",D367="",A367=""),"",IF(COUNTIFS($C$2:$C$1001,C367,$D$2:$D$1001,D367,$A$2:$A$1001,"&gt;="&amp;(A367-'How to use'!$C$16),$A$2:$A$1001,"&lt;="&amp;(A367+'How to use'!$C$16))&gt;1,"⚠ Repeat","OK"))</f>
        <v/>
      </c>
      <c r="K367" s="8" t="str">
        <f aca="false">IF(OR(B367="",D367=""),"",IFERROR(IF(AND(INDEX(Accounts!$G$2:$G$201,MATCH(B367,Accounts!$A$2:$A$201,0))&gt;=N(INDEX(Subreddits!$B$2:$B$301,MATCH(D367,Subreddits!$A$2:$A$301,0))),INDEX(Accounts!$H$2:$H$201,MATCH(B367,Accounts!$A$2:$A$201,0))&gt;=N(INDEX(Subreddits!$C$2:$C$301,MATCH(D367,Subreddits!$A$2:$A$301,0)))),"Yes","No"),"No data"))</f>
        <v/>
      </c>
    </row>
    <row r="368" customFormat="false" ht="15" hidden="false" customHeight="false" outlineLevel="0" collapsed="false">
      <c r="A368" s="19"/>
      <c r="B368" s="18"/>
      <c r="C368" s="8" t="str">
        <f aca="false">IF(B368="","",IFERROR(INDEX(Accounts!$B$2:$B$201,MATCH(B368,Accounts!$A$2:$A$201,0)),"?"))</f>
        <v/>
      </c>
      <c r="D368" s="18"/>
      <c r="E368" s="18"/>
      <c r="F368" s="18"/>
      <c r="G368" s="20"/>
      <c r="H368" s="20"/>
      <c r="I368" s="18"/>
      <c r="J368" s="8" t="str">
        <f aca="false">IF(OR(C368="",C368="?",D368="",A368=""),"",IF(COUNTIFS($C$2:$C$1001,C368,$D$2:$D$1001,D368,$A$2:$A$1001,"&gt;="&amp;(A368-'How to use'!$C$16),$A$2:$A$1001,"&lt;="&amp;(A368+'How to use'!$C$16))&gt;1,"⚠ Repeat","OK"))</f>
        <v/>
      </c>
      <c r="K368" s="8" t="str">
        <f aca="false">IF(OR(B368="",D368=""),"",IFERROR(IF(AND(INDEX(Accounts!$G$2:$G$201,MATCH(B368,Accounts!$A$2:$A$201,0))&gt;=N(INDEX(Subreddits!$B$2:$B$301,MATCH(D368,Subreddits!$A$2:$A$301,0))),INDEX(Accounts!$H$2:$H$201,MATCH(B368,Accounts!$A$2:$A$201,0))&gt;=N(INDEX(Subreddits!$C$2:$C$301,MATCH(D368,Subreddits!$A$2:$A$301,0)))),"Yes","No"),"No data"))</f>
        <v/>
      </c>
    </row>
    <row r="369" customFormat="false" ht="15" hidden="false" customHeight="false" outlineLevel="0" collapsed="false">
      <c r="A369" s="19"/>
      <c r="B369" s="18"/>
      <c r="C369" s="8" t="str">
        <f aca="false">IF(B369="","",IFERROR(INDEX(Accounts!$B$2:$B$201,MATCH(B369,Accounts!$A$2:$A$201,0)),"?"))</f>
        <v/>
      </c>
      <c r="D369" s="18"/>
      <c r="E369" s="18"/>
      <c r="F369" s="18"/>
      <c r="G369" s="20"/>
      <c r="H369" s="20"/>
      <c r="I369" s="18"/>
      <c r="J369" s="8" t="str">
        <f aca="false">IF(OR(C369="",C369="?",D369="",A369=""),"",IF(COUNTIFS($C$2:$C$1001,C369,$D$2:$D$1001,D369,$A$2:$A$1001,"&gt;="&amp;(A369-'How to use'!$C$16),$A$2:$A$1001,"&lt;="&amp;(A369+'How to use'!$C$16))&gt;1,"⚠ Repeat","OK"))</f>
        <v/>
      </c>
      <c r="K369" s="8" t="str">
        <f aca="false">IF(OR(B369="",D369=""),"",IFERROR(IF(AND(INDEX(Accounts!$G$2:$G$201,MATCH(B369,Accounts!$A$2:$A$201,0))&gt;=N(INDEX(Subreddits!$B$2:$B$301,MATCH(D369,Subreddits!$A$2:$A$301,0))),INDEX(Accounts!$H$2:$H$201,MATCH(B369,Accounts!$A$2:$A$201,0))&gt;=N(INDEX(Subreddits!$C$2:$C$301,MATCH(D369,Subreddits!$A$2:$A$301,0)))),"Yes","No"),"No data"))</f>
        <v/>
      </c>
    </row>
    <row r="370" customFormat="false" ht="15" hidden="false" customHeight="false" outlineLevel="0" collapsed="false">
      <c r="A370" s="19"/>
      <c r="B370" s="18"/>
      <c r="C370" s="8" t="str">
        <f aca="false">IF(B370="","",IFERROR(INDEX(Accounts!$B$2:$B$201,MATCH(B370,Accounts!$A$2:$A$201,0)),"?"))</f>
        <v/>
      </c>
      <c r="D370" s="18"/>
      <c r="E370" s="18"/>
      <c r="F370" s="18"/>
      <c r="G370" s="20"/>
      <c r="H370" s="20"/>
      <c r="I370" s="18"/>
      <c r="J370" s="8" t="str">
        <f aca="false">IF(OR(C370="",C370="?",D370="",A370=""),"",IF(COUNTIFS($C$2:$C$1001,C370,$D$2:$D$1001,D370,$A$2:$A$1001,"&gt;="&amp;(A370-'How to use'!$C$16),$A$2:$A$1001,"&lt;="&amp;(A370+'How to use'!$C$16))&gt;1,"⚠ Repeat","OK"))</f>
        <v/>
      </c>
      <c r="K370" s="8" t="str">
        <f aca="false">IF(OR(B370="",D370=""),"",IFERROR(IF(AND(INDEX(Accounts!$G$2:$G$201,MATCH(B370,Accounts!$A$2:$A$201,0))&gt;=N(INDEX(Subreddits!$B$2:$B$301,MATCH(D370,Subreddits!$A$2:$A$301,0))),INDEX(Accounts!$H$2:$H$201,MATCH(B370,Accounts!$A$2:$A$201,0))&gt;=N(INDEX(Subreddits!$C$2:$C$301,MATCH(D370,Subreddits!$A$2:$A$301,0)))),"Yes","No"),"No data"))</f>
        <v/>
      </c>
    </row>
    <row r="371" customFormat="false" ht="15" hidden="false" customHeight="false" outlineLevel="0" collapsed="false">
      <c r="A371" s="19"/>
      <c r="B371" s="18"/>
      <c r="C371" s="8" t="str">
        <f aca="false">IF(B371="","",IFERROR(INDEX(Accounts!$B$2:$B$201,MATCH(B371,Accounts!$A$2:$A$201,0)),"?"))</f>
        <v/>
      </c>
      <c r="D371" s="18"/>
      <c r="E371" s="18"/>
      <c r="F371" s="18"/>
      <c r="G371" s="20"/>
      <c r="H371" s="20"/>
      <c r="I371" s="18"/>
      <c r="J371" s="8" t="str">
        <f aca="false">IF(OR(C371="",C371="?",D371="",A371=""),"",IF(COUNTIFS($C$2:$C$1001,C371,$D$2:$D$1001,D371,$A$2:$A$1001,"&gt;="&amp;(A371-'How to use'!$C$16),$A$2:$A$1001,"&lt;="&amp;(A371+'How to use'!$C$16))&gt;1,"⚠ Repeat","OK"))</f>
        <v/>
      </c>
      <c r="K371" s="8" t="str">
        <f aca="false">IF(OR(B371="",D371=""),"",IFERROR(IF(AND(INDEX(Accounts!$G$2:$G$201,MATCH(B371,Accounts!$A$2:$A$201,0))&gt;=N(INDEX(Subreddits!$B$2:$B$301,MATCH(D371,Subreddits!$A$2:$A$301,0))),INDEX(Accounts!$H$2:$H$201,MATCH(B371,Accounts!$A$2:$A$201,0))&gt;=N(INDEX(Subreddits!$C$2:$C$301,MATCH(D371,Subreddits!$A$2:$A$301,0)))),"Yes","No"),"No data"))</f>
        <v/>
      </c>
    </row>
    <row r="372" customFormat="false" ht="15" hidden="false" customHeight="false" outlineLevel="0" collapsed="false">
      <c r="A372" s="19"/>
      <c r="B372" s="18"/>
      <c r="C372" s="8" t="str">
        <f aca="false">IF(B372="","",IFERROR(INDEX(Accounts!$B$2:$B$201,MATCH(B372,Accounts!$A$2:$A$201,0)),"?"))</f>
        <v/>
      </c>
      <c r="D372" s="18"/>
      <c r="E372" s="18"/>
      <c r="F372" s="18"/>
      <c r="G372" s="20"/>
      <c r="H372" s="20"/>
      <c r="I372" s="18"/>
      <c r="J372" s="8" t="str">
        <f aca="false">IF(OR(C372="",C372="?",D372="",A372=""),"",IF(COUNTIFS($C$2:$C$1001,C372,$D$2:$D$1001,D372,$A$2:$A$1001,"&gt;="&amp;(A372-'How to use'!$C$16),$A$2:$A$1001,"&lt;="&amp;(A372+'How to use'!$C$16))&gt;1,"⚠ Repeat","OK"))</f>
        <v/>
      </c>
      <c r="K372" s="8" t="str">
        <f aca="false">IF(OR(B372="",D372=""),"",IFERROR(IF(AND(INDEX(Accounts!$G$2:$G$201,MATCH(B372,Accounts!$A$2:$A$201,0))&gt;=N(INDEX(Subreddits!$B$2:$B$301,MATCH(D372,Subreddits!$A$2:$A$301,0))),INDEX(Accounts!$H$2:$H$201,MATCH(B372,Accounts!$A$2:$A$201,0))&gt;=N(INDEX(Subreddits!$C$2:$C$301,MATCH(D372,Subreddits!$A$2:$A$301,0)))),"Yes","No"),"No data"))</f>
        <v/>
      </c>
    </row>
    <row r="373" customFormat="false" ht="15" hidden="false" customHeight="false" outlineLevel="0" collapsed="false">
      <c r="A373" s="19"/>
      <c r="B373" s="18"/>
      <c r="C373" s="8" t="str">
        <f aca="false">IF(B373="","",IFERROR(INDEX(Accounts!$B$2:$B$201,MATCH(B373,Accounts!$A$2:$A$201,0)),"?"))</f>
        <v/>
      </c>
      <c r="D373" s="18"/>
      <c r="E373" s="18"/>
      <c r="F373" s="18"/>
      <c r="G373" s="20"/>
      <c r="H373" s="20"/>
      <c r="I373" s="18"/>
      <c r="J373" s="8" t="str">
        <f aca="false">IF(OR(C373="",C373="?",D373="",A373=""),"",IF(COUNTIFS($C$2:$C$1001,C373,$D$2:$D$1001,D373,$A$2:$A$1001,"&gt;="&amp;(A373-'How to use'!$C$16),$A$2:$A$1001,"&lt;="&amp;(A373+'How to use'!$C$16))&gt;1,"⚠ Repeat","OK"))</f>
        <v/>
      </c>
      <c r="K373" s="8" t="str">
        <f aca="false">IF(OR(B373="",D373=""),"",IFERROR(IF(AND(INDEX(Accounts!$G$2:$G$201,MATCH(B373,Accounts!$A$2:$A$201,0))&gt;=N(INDEX(Subreddits!$B$2:$B$301,MATCH(D373,Subreddits!$A$2:$A$301,0))),INDEX(Accounts!$H$2:$H$201,MATCH(B373,Accounts!$A$2:$A$201,0))&gt;=N(INDEX(Subreddits!$C$2:$C$301,MATCH(D373,Subreddits!$A$2:$A$301,0)))),"Yes","No"),"No data"))</f>
        <v/>
      </c>
    </row>
    <row r="374" customFormat="false" ht="15" hidden="false" customHeight="false" outlineLevel="0" collapsed="false">
      <c r="A374" s="19"/>
      <c r="B374" s="18"/>
      <c r="C374" s="8" t="str">
        <f aca="false">IF(B374="","",IFERROR(INDEX(Accounts!$B$2:$B$201,MATCH(B374,Accounts!$A$2:$A$201,0)),"?"))</f>
        <v/>
      </c>
      <c r="D374" s="18"/>
      <c r="E374" s="18"/>
      <c r="F374" s="18"/>
      <c r="G374" s="20"/>
      <c r="H374" s="20"/>
      <c r="I374" s="18"/>
      <c r="J374" s="8" t="str">
        <f aca="false">IF(OR(C374="",C374="?",D374="",A374=""),"",IF(COUNTIFS($C$2:$C$1001,C374,$D$2:$D$1001,D374,$A$2:$A$1001,"&gt;="&amp;(A374-'How to use'!$C$16),$A$2:$A$1001,"&lt;="&amp;(A374+'How to use'!$C$16))&gt;1,"⚠ Repeat","OK"))</f>
        <v/>
      </c>
      <c r="K374" s="8" t="str">
        <f aca="false">IF(OR(B374="",D374=""),"",IFERROR(IF(AND(INDEX(Accounts!$G$2:$G$201,MATCH(B374,Accounts!$A$2:$A$201,0))&gt;=N(INDEX(Subreddits!$B$2:$B$301,MATCH(D374,Subreddits!$A$2:$A$301,0))),INDEX(Accounts!$H$2:$H$201,MATCH(B374,Accounts!$A$2:$A$201,0))&gt;=N(INDEX(Subreddits!$C$2:$C$301,MATCH(D374,Subreddits!$A$2:$A$301,0)))),"Yes","No"),"No data"))</f>
        <v/>
      </c>
    </row>
    <row r="375" customFormat="false" ht="15" hidden="false" customHeight="false" outlineLevel="0" collapsed="false">
      <c r="A375" s="19"/>
      <c r="B375" s="18"/>
      <c r="C375" s="8" t="str">
        <f aca="false">IF(B375="","",IFERROR(INDEX(Accounts!$B$2:$B$201,MATCH(B375,Accounts!$A$2:$A$201,0)),"?"))</f>
        <v/>
      </c>
      <c r="D375" s="18"/>
      <c r="E375" s="18"/>
      <c r="F375" s="18"/>
      <c r="G375" s="20"/>
      <c r="H375" s="20"/>
      <c r="I375" s="18"/>
      <c r="J375" s="8" t="str">
        <f aca="false">IF(OR(C375="",C375="?",D375="",A375=""),"",IF(COUNTIFS($C$2:$C$1001,C375,$D$2:$D$1001,D375,$A$2:$A$1001,"&gt;="&amp;(A375-'How to use'!$C$16),$A$2:$A$1001,"&lt;="&amp;(A375+'How to use'!$C$16))&gt;1,"⚠ Repeat","OK"))</f>
        <v/>
      </c>
      <c r="K375" s="8" t="str">
        <f aca="false">IF(OR(B375="",D375=""),"",IFERROR(IF(AND(INDEX(Accounts!$G$2:$G$201,MATCH(B375,Accounts!$A$2:$A$201,0))&gt;=N(INDEX(Subreddits!$B$2:$B$301,MATCH(D375,Subreddits!$A$2:$A$301,0))),INDEX(Accounts!$H$2:$H$201,MATCH(B375,Accounts!$A$2:$A$201,0))&gt;=N(INDEX(Subreddits!$C$2:$C$301,MATCH(D375,Subreddits!$A$2:$A$301,0)))),"Yes","No"),"No data"))</f>
        <v/>
      </c>
    </row>
    <row r="376" customFormat="false" ht="15" hidden="false" customHeight="false" outlineLevel="0" collapsed="false">
      <c r="A376" s="19"/>
      <c r="B376" s="18"/>
      <c r="C376" s="8" t="str">
        <f aca="false">IF(B376="","",IFERROR(INDEX(Accounts!$B$2:$B$201,MATCH(B376,Accounts!$A$2:$A$201,0)),"?"))</f>
        <v/>
      </c>
      <c r="D376" s="18"/>
      <c r="E376" s="18"/>
      <c r="F376" s="18"/>
      <c r="G376" s="20"/>
      <c r="H376" s="20"/>
      <c r="I376" s="18"/>
      <c r="J376" s="8" t="str">
        <f aca="false">IF(OR(C376="",C376="?",D376="",A376=""),"",IF(COUNTIFS($C$2:$C$1001,C376,$D$2:$D$1001,D376,$A$2:$A$1001,"&gt;="&amp;(A376-'How to use'!$C$16),$A$2:$A$1001,"&lt;="&amp;(A376+'How to use'!$C$16))&gt;1,"⚠ Repeat","OK"))</f>
        <v/>
      </c>
      <c r="K376" s="8" t="str">
        <f aca="false">IF(OR(B376="",D376=""),"",IFERROR(IF(AND(INDEX(Accounts!$G$2:$G$201,MATCH(B376,Accounts!$A$2:$A$201,0))&gt;=N(INDEX(Subreddits!$B$2:$B$301,MATCH(D376,Subreddits!$A$2:$A$301,0))),INDEX(Accounts!$H$2:$H$201,MATCH(B376,Accounts!$A$2:$A$201,0))&gt;=N(INDEX(Subreddits!$C$2:$C$301,MATCH(D376,Subreddits!$A$2:$A$301,0)))),"Yes","No"),"No data"))</f>
        <v/>
      </c>
    </row>
    <row r="377" customFormat="false" ht="15" hidden="false" customHeight="false" outlineLevel="0" collapsed="false">
      <c r="A377" s="19"/>
      <c r="B377" s="18"/>
      <c r="C377" s="8" t="str">
        <f aca="false">IF(B377="","",IFERROR(INDEX(Accounts!$B$2:$B$201,MATCH(B377,Accounts!$A$2:$A$201,0)),"?"))</f>
        <v/>
      </c>
      <c r="D377" s="18"/>
      <c r="E377" s="18"/>
      <c r="F377" s="18"/>
      <c r="G377" s="20"/>
      <c r="H377" s="20"/>
      <c r="I377" s="18"/>
      <c r="J377" s="8" t="str">
        <f aca="false">IF(OR(C377="",C377="?",D377="",A377=""),"",IF(COUNTIFS($C$2:$C$1001,C377,$D$2:$D$1001,D377,$A$2:$A$1001,"&gt;="&amp;(A377-'How to use'!$C$16),$A$2:$A$1001,"&lt;="&amp;(A377+'How to use'!$C$16))&gt;1,"⚠ Repeat","OK"))</f>
        <v/>
      </c>
      <c r="K377" s="8" t="str">
        <f aca="false">IF(OR(B377="",D377=""),"",IFERROR(IF(AND(INDEX(Accounts!$G$2:$G$201,MATCH(B377,Accounts!$A$2:$A$201,0))&gt;=N(INDEX(Subreddits!$B$2:$B$301,MATCH(D377,Subreddits!$A$2:$A$301,0))),INDEX(Accounts!$H$2:$H$201,MATCH(B377,Accounts!$A$2:$A$201,0))&gt;=N(INDEX(Subreddits!$C$2:$C$301,MATCH(D377,Subreddits!$A$2:$A$301,0)))),"Yes","No"),"No data"))</f>
        <v/>
      </c>
    </row>
    <row r="378" customFormat="false" ht="15" hidden="false" customHeight="false" outlineLevel="0" collapsed="false">
      <c r="A378" s="19"/>
      <c r="B378" s="18"/>
      <c r="C378" s="8" t="str">
        <f aca="false">IF(B378="","",IFERROR(INDEX(Accounts!$B$2:$B$201,MATCH(B378,Accounts!$A$2:$A$201,0)),"?"))</f>
        <v/>
      </c>
      <c r="D378" s="18"/>
      <c r="E378" s="18"/>
      <c r="F378" s="18"/>
      <c r="G378" s="20"/>
      <c r="H378" s="20"/>
      <c r="I378" s="18"/>
      <c r="J378" s="8" t="str">
        <f aca="false">IF(OR(C378="",C378="?",D378="",A378=""),"",IF(COUNTIFS($C$2:$C$1001,C378,$D$2:$D$1001,D378,$A$2:$A$1001,"&gt;="&amp;(A378-'How to use'!$C$16),$A$2:$A$1001,"&lt;="&amp;(A378+'How to use'!$C$16))&gt;1,"⚠ Repeat","OK"))</f>
        <v/>
      </c>
      <c r="K378" s="8" t="str">
        <f aca="false">IF(OR(B378="",D378=""),"",IFERROR(IF(AND(INDEX(Accounts!$G$2:$G$201,MATCH(B378,Accounts!$A$2:$A$201,0))&gt;=N(INDEX(Subreddits!$B$2:$B$301,MATCH(D378,Subreddits!$A$2:$A$301,0))),INDEX(Accounts!$H$2:$H$201,MATCH(B378,Accounts!$A$2:$A$201,0))&gt;=N(INDEX(Subreddits!$C$2:$C$301,MATCH(D378,Subreddits!$A$2:$A$301,0)))),"Yes","No"),"No data"))</f>
        <v/>
      </c>
    </row>
    <row r="379" customFormat="false" ht="15" hidden="false" customHeight="false" outlineLevel="0" collapsed="false">
      <c r="A379" s="19"/>
      <c r="B379" s="18"/>
      <c r="C379" s="8" t="str">
        <f aca="false">IF(B379="","",IFERROR(INDEX(Accounts!$B$2:$B$201,MATCH(B379,Accounts!$A$2:$A$201,0)),"?"))</f>
        <v/>
      </c>
      <c r="D379" s="18"/>
      <c r="E379" s="18"/>
      <c r="F379" s="18"/>
      <c r="G379" s="20"/>
      <c r="H379" s="20"/>
      <c r="I379" s="18"/>
      <c r="J379" s="8" t="str">
        <f aca="false">IF(OR(C379="",C379="?",D379="",A379=""),"",IF(COUNTIFS($C$2:$C$1001,C379,$D$2:$D$1001,D379,$A$2:$A$1001,"&gt;="&amp;(A379-'How to use'!$C$16),$A$2:$A$1001,"&lt;="&amp;(A379+'How to use'!$C$16))&gt;1,"⚠ Repeat","OK"))</f>
        <v/>
      </c>
      <c r="K379" s="8" t="str">
        <f aca="false">IF(OR(B379="",D379=""),"",IFERROR(IF(AND(INDEX(Accounts!$G$2:$G$201,MATCH(B379,Accounts!$A$2:$A$201,0))&gt;=N(INDEX(Subreddits!$B$2:$B$301,MATCH(D379,Subreddits!$A$2:$A$301,0))),INDEX(Accounts!$H$2:$H$201,MATCH(B379,Accounts!$A$2:$A$201,0))&gt;=N(INDEX(Subreddits!$C$2:$C$301,MATCH(D379,Subreddits!$A$2:$A$301,0)))),"Yes","No"),"No data"))</f>
        <v/>
      </c>
    </row>
    <row r="380" customFormat="false" ht="15" hidden="false" customHeight="false" outlineLevel="0" collapsed="false">
      <c r="A380" s="19"/>
      <c r="B380" s="18"/>
      <c r="C380" s="8" t="str">
        <f aca="false">IF(B380="","",IFERROR(INDEX(Accounts!$B$2:$B$201,MATCH(B380,Accounts!$A$2:$A$201,0)),"?"))</f>
        <v/>
      </c>
      <c r="D380" s="18"/>
      <c r="E380" s="18"/>
      <c r="F380" s="18"/>
      <c r="G380" s="20"/>
      <c r="H380" s="20"/>
      <c r="I380" s="18"/>
      <c r="J380" s="8" t="str">
        <f aca="false">IF(OR(C380="",C380="?",D380="",A380=""),"",IF(COUNTIFS($C$2:$C$1001,C380,$D$2:$D$1001,D380,$A$2:$A$1001,"&gt;="&amp;(A380-'How to use'!$C$16),$A$2:$A$1001,"&lt;="&amp;(A380+'How to use'!$C$16))&gt;1,"⚠ Repeat","OK"))</f>
        <v/>
      </c>
      <c r="K380" s="8" t="str">
        <f aca="false">IF(OR(B380="",D380=""),"",IFERROR(IF(AND(INDEX(Accounts!$G$2:$G$201,MATCH(B380,Accounts!$A$2:$A$201,0))&gt;=N(INDEX(Subreddits!$B$2:$B$301,MATCH(D380,Subreddits!$A$2:$A$301,0))),INDEX(Accounts!$H$2:$H$201,MATCH(B380,Accounts!$A$2:$A$201,0))&gt;=N(INDEX(Subreddits!$C$2:$C$301,MATCH(D380,Subreddits!$A$2:$A$301,0)))),"Yes","No"),"No data"))</f>
        <v/>
      </c>
    </row>
    <row r="381" customFormat="false" ht="15" hidden="false" customHeight="false" outlineLevel="0" collapsed="false">
      <c r="A381" s="19"/>
      <c r="B381" s="18"/>
      <c r="C381" s="8" t="str">
        <f aca="false">IF(B381="","",IFERROR(INDEX(Accounts!$B$2:$B$201,MATCH(B381,Accounts!$A$2:$A$201,0)),"?"))</f>
        <v/>
      </c>
      <c r="D381" s="18"/>
      <c r="E381" s="18"/>
      <c r="F381" s="18"/>
      <c r="G381" s="20"/>
      <c r="H381" s="20"/>
      <c r="I381" s="18"/>
      <c r="J381" s="8" t="str">
        <f aca="false">IF(OR(C381="",C381="?",D381="",A381=""),"",IF(COUNTIFS($C$2:$C$1001,C381,$D$2:$D$1001,D381,$A$2:$A$1001,"&gt;="&amp;(A381-'How to use'!$C$16),$A$2:$A$1001,"&lt;="&amp;(A381+'How to use'!$C$16))&gt;1,"⚠ Repeat","OK"))</f>
        <v/>
      </c>
      <c r="K381" s="8" t="str">
        <f aca="false">IF(OR(B381="",D381=""),"",IFERROR(IF(AND(INDEX(Accounts!$G$2:$G$201,MATCH(B381,Accounts!$A$2:$A$201,0))&gt;=N(INDEX(Subreddits!$B$2:$B$301,MATCH(D381,Subreddits!$A$2:$A$301,0))),INDEX(Accounts!$H$2:$H$201,MATCH(B381,Accounts!$A$2:$A$201,0))&gt;=N(INDEX(Subreddits!$C$2:$C$301,MATCH(D381,Subreddits!$A$2:$A$301,0)))),"Yes","No"),"No data"))</f>
        <v/>
      </c>
    </row>
    <row r="382" customFormat="false" ht="15" hidden="false" customHeight="false" outlineLevel="0" collapsed="false">
      <c r="A382" s="19"/>
      <c r="B382" s="18"/>
      <c r="C382" s="8" t="str">
        <f aca="false">IF(B382="","",IFERROR(INDEX(Accounts!$B$2:$B$201,MATCH(B382,Accounts!$A$2:$A$201,0)),"?"))</f>
        <v/>
      </c>
      <c r="D382" s="18"/>
      <c r="E382" s="18"/>
      <c r="F382" s="18"/>
      <c r="G382" s="20"/>
      <c r="H382" s="20"/>
      <c r="I382" s="18"/>
      <c r="J382" s="8" t="str">
        <f aca="false">IF(OR(C382="",C382="?",D382="",A382=""),"",IF(COUNTIFS($C$2:$C$1001,C382,$D$2:$D$1001,D382,$A$2:$A$1001,"&gt;="&amp;(A382-'How to use'!$C$16),$A$2:$A$1001,"&lt;="&amp;(A382+'How to use'!$C$16))&gt;1,"⚠ Repeat","OK"))</f>
        <v/>
      </c>
      <c r="K382" s="8" t="str">
        <f aca="false">IF(OR(B382="",D382=""),"",IFERROR(IF(AND(INDEX(Accounts!$G$2:$G$201,MATCH(B382,Accounts!$A$2:$A$201,0))&gt;=N(INDEX(Subreddits!$B$2:$B$301,MATCH(D382,Subreddits!$A$2:$A$301,0))),INDEX(Accounts!$H$2:$H$201,MATCH(B382,Accounts!$A$2:$A$201,0))&gt;=N(INDEX(Subreddits!$C$2:$C$301,MATCH(D382,Subreddits!$A$2:$A$301,0)))),"Yes","No"),"No data"))</f>
        <v/>
      </c>
    </row>
    <row r="383" customFormat="false" ht="15" hidden="false" customHeight="false" outlineLevel="0" collapsed="false">
      <c r="A383" s="19"/>
      <c r="B383" s="18"/>
      <c r="C383" s="8" t="str">
        <f aca="false">IF(B383="","",IFERROR(INDEX(Accounts!$B$2:$B$201,MATCH(B383,Accounts!$A$2:$A$201,0)),"?"))</f>
        <v/>
      </c>
      <c r="D383" s="18"/>
      <c r="E383" s="18"/>
      <c r="F383" s="18"/>
      <c r="G383" s="20"/>
      <c r="H383" s="20"/>
      <c r="I383" s="18"/>
      <c r="J383" s="8" t="str">
        <f aca="false">IF(OR(C383="",C383="?",D383="",A383=""),"",IF(COUNTIFS($C$2:$C$1001,C383,$D$2:$D$1001,D383,$A$2:$A$1001,"&gt;="&amp;(A383-'How to use'!$C$16),$A$2:$A$1001,"&lt;="&amp;(A383+'How to use'!$C$16))&gt;1,"⚠ Repeat","OK"))</f>
        <v/>
      </c>
      <c r="K383" s="8" t="str">
        <f aca="false">IF(OR(B383="",D383=""),"",IFERROR(IF(AND(INDEX(Accounts!$G$2:$G$201,MATCH(B383,Accounts!$A$2:$A$201,0))&gt;=N(INDEX(Subreddits!$B$2:$B$301,MATCH(D383,Subreddits!$A$2:$A$301,0))),INDEX(Accounts!$H$2:$H$201,MATCH(B383,Accounts!$A$2:$A$201,0))&gt;=N(INDEX(Subreddits!$C$2:$C$301,MATCH(D383,Subreddits!$A$2:$A$301,0)))),"Yes","No"),"No data"))</f>
        <v/>
      </c>
    </row>
    <row r="384" customFormat="false" ht="15" hidden="false" customHeight="false" outlineLevel="0" collapsed="false">
      <c r="A384" s="19"/>
      <c r="B384" s="18"/>
      <c r="C384" s="8" t="str">
        <f aca="false">IF(B384="","",IFERROR(INDEX(Accounts!$B$2:$B$201,MATCH(B384,Accounts!$A$2:$A$201,0)),"?"))</f>
        <v/>
      </c>
      <c r="D384" s="18"/>
      <c r="E384" s="18"/>
      <c r="F384" s="18"/>
      <c r="G384" s="20"/>
      <c r="H384" s="20"/>
      <c r="I384" s="18"/>
      <c r="J384" s="8" t="str">
        <f aca="false">IF(OR(C384="",C384="?",D384="",A384=""),"",IF(COUNTIFS($C$2:$C$1001,C384,$D$2:$D$1001,D384,$A$2:$A$1001,"&gt;="&amp;(A384-'How to use'!$C$16),$A$2:$A$1001,"&lt;="&amp;(A384+'How to use'!$C$16))&gt;1,"⚠ Repeat","OK"))</f>
        <v/>
      </c>
      <c r="K384" s="8" t="str">
        <f aca="false">IF(OR(B384="",D384=""),"",IFERROR(IF(AND(INDEX(Accounts!$G$2:$G$201,MATCH(B384,Accounts!$A$2:$A$201,0))&gt;=N(INDEX(Subreddits!$B$2:$B$301,MATCH(D384,Subreddits!$A$2:$A$301,0))),INDEX(Accounts!$H$2:$H$201,MATCH(B384,Accounts!$A$2:$A$201,0))&gt;=N(INDEX(Subreddits!$C$2:$C$301,MATCH(D384,Subreddits!$A$2:$A$301,0)))),"Yes","No"),"No data"))</f>
        <v/>
      </c>
    </row>
    <row r="385" customFormat="false" ht="15" hidden="false" customHeight="false" outlineLevel="0" collapsed="false">
      <c r="A385" s="19"/>
      <c r="B385" s="18"/>
      <c r="C385" s="8" t="str">
        <f aca="false">IF(B385="","",IFERROR(INDEX(Accounts!$B$2:$B$201,MATCH(B385,Accounts!$A$2:$A$201,0)),"?"))</f>
        <v/>
      </c>
      <c r="D385" s="18"/>
      <c r="E385" s="18"/>
      <c r="F385" s="18"/>
      <c r="G385" s="20"/>
      <c r="H385" s="20"/>
      <c r="I385" s="18"/>
      <c r="J385" s="8" t="str">
        <f aca="false">IF(OR(C385="",C385="?",D385="",A385=""),"",IF(COUNTIFS($C$2:$C$1001,C385,$D$2:$D$1001,D385,$A$2:$A$1001,"&gt;="&amp;(A385-'How to use'!$C$16),$A$2:$A$1001,"&lt;="&amp;(A385+'How to use'!$C$16))&gt;1,"⚠ Repeat","OK"))</f>
        <v/>
      </c>
      <c r="K385" s="8" t="str">
        <f aca="false">IF(OR(B385="",D385=""),"",IFERROR(IF(AND(INDEX(Accounts!$G$2:$G$201,MATCH(B385,Accounts!$A$2:$A$201,0))&gt;=N(INDEX(Subreddits!$B$2:$B$301,MATCH(D385,Subreddits!$A$2:$A$301,0))),INDEX(Accounts!$H$2:$H$201,MATCH(B385,Accounts!$A$2:$A$201,0))&gt;=N(INDEX(Subreddits!$C$2:$C$301,MATCH(D385,Subreddits!$A$2:$A$301,0)))),"Yes","No"),"No data"))</f>
        <v/>
      </c>
    </row>
    <row r="386" customFormat="false" ht="15" hidden="false" customHeight="false" outlineLevel="0" collapsed="false">
      <c r="A386" s="19"/>
      <c r="B386" s="18"/>
      <c r="C386" s="8" t="str">
        <f aca="false">IF(B386="","",IFERROR(INDEX(Accounts!$B$2:$B$201,MATCH(B386,Accounts!$A$2:$A$201,0)),"?"))</f>
        <v/>
      </c>
      <c r="D386" s="18"/>
      <c r="E386" s="18"/>
      <c r="F386" s="18"/>
      <c r="G386" s="20"/>
      <c r="H386" s="20"/>
      <c r="I386" s="18"/>
      <c r="J386" s="8" t="str">
        <f aca="false">IF(OR(C386="",C386="?",D386="",A386=""),"",IF(COUNTIFS($C$2:$C$1001,C386,$D$2:$D$1001,D386,$A$2:$A$1001,"&gt;="&amp;(A386-'How to use'!$C$16),$A$2:$A$1001,"&lt;="&amp;(A386+'How to use'!$C$16))&gt;1,"⚠ Repeat","OK"))</f>
        <v/>
      </c>
      <c r="K386" s="8" t="str">
        <f aca="false">IF(OR(B386="",D386=""),"",IFERROR(IF(AND(INDEX(Accounts!$G$2:$G$201,MATCH(B386,Accounts!$A$2:$A$201,0))&gt;=N(INDEX(Subreddits!$B$2:$B$301,MATCH(D386,Subreddits!$A$2:$A$301,0))),INDEX(Accounts!$H$2:$H$201,MATCH(B386,Accounts!$A$2:$A$201,0))&gt;=N(INDEX(Subreddits!$C$2:$C$301,MATCH(D386,Subreddits!$A$2:$A$301,0)))),"Yes","No"),"No data"))</f>
        <v/>
      </c>
    </row>
    <row r="387" customFormat="false" ht="15" hidden="false" customHeight="false" outlineLevel="0" collapsed="false">
      <c r="A387" s="19"/>
      <c r="B387" s="18"/>
      <c r="C387" s="8" t="str">
        <f aca="false">IF(B387="","",IFERROR(INDEX(Accounts!$B$2:$B$201,MATCH(B387,Accounts!$A$2:$A$201,0)),"?"))</f>
        <v/>
      </c>
      <c r="D387" s="18"/>
      <c r="E387" s="18"/>
      <c r="F387" s="18"/>
      <c r="G387" s="20"/>
      <c r="H387" s="20"/>
      <c r="I387" s="18"/>
      <c r="J387" s="8" t="str">
        <f aca="false">IF(OR(C387="",C387="?",D387="",A387=""),"",IF(COUNTIFS($C$2:$C$1001,C387,$D$2:$D$1001,D387,$A$2:$A$1001,"&gt;="&amp;(A387-'How to use'!$C$16),$A$2:$A$1001,"&lt;="&amp;(A387+'How to use'!$C$16))&gt;1,"⚠ Repeat","OK"))</f>
        <v/>
      </c>
      <c r="K387" s="8" t="str">
        <f aca="false">IF(OR(B387="",D387=""),"",IFERROR(IF(AND(INDEX(Accounts!$G$2:$G$201,MATCH(B387,Accounts!$A$2:$A$201,0))&gt;=N(INDEX(Subreddits!$B$2:$B$301,MATCH(D387,Subreddits!$A$2:$A$301,0))),INDEX(Accounts!$H$2:$H$201,MATCH(B387,Accounts!$A$2:$A$201,0))&gt;=N(INDEX(Subreddits!$C$2:$C$301,MATCH(D387,Subreddits!$A$2:$A$301,0)))),"Yes","No"),"No data"))</f>
        <v/>
      </c>
    </row>
    <row r="388" customFormat="false" ht="15" hidden="false" customHeight="false" outlineLevel="0" collapsed="false">
      <c r="A388" s="19"/>
      <c r="B388" s="18"/>
      <c r="C388" s="8" t="str">
        <f aca="false">IF(B388="","",IFERROR(INDEX(Accounts!$B$2:$B$201,MATCH(B388,Accounts!$A$2:$A$201,0)),"?"))</f>
        <v/>
      </c>
      <c r="D388" s="18"/>
      <c r="E388" s="18"/>
      <c r="F388" s="18"/>
      <c r="G388" s="20"/>
      <c r="H388" s="20"/>
      <c r="I388" s="18"/>
      <c r="J388" s="8" t="str">
        <f aca="false">IF(OR(C388="",C388="?",D388="",A388=""),"",IF(COUNTIFS($C$2:$C$1001,C388,$D$2:$D$1001,D388,$A$2:$A$1001,"&gt;="&amp;(A388-'How to use'!$C$16),$A$2:$A$1001,"&lt;="&amp;(A388+'How to use'!$C$16))&gt;1,"⚠ Repeat","OK"))</f>
        <v/>
      </c>
      <c r="K388" s="8" t="str">
        <f aca="false">IF(OR(B388="",D388=""),"",IFERROR(IF(AND(INDEX(Accounts!$G$2:$G$201,MATCH(B388,Accounts!$A$2:$A$201,0))&gt;=N(INDEX(Subreddits!$B$2:$B$301,MATCH(D388,Subreddits!$A$2:$A$301,0))),INDEX(Accounts!$H$2:$H$201,MATCH(B388,Accounts!$A$2:$A$201,0))&gt;=N(INDEX(Subreddits!$C$2:$C$301,MATCH(D388,Subreddits!$A$2:$A$301,0)))),"Yes","No"),"No data"))</f>
        <v/>
      </c>
    </row>
    <row r="389" customFormat="false" ht="15" hidden="false" customHeight="false" outlineLevel="0" collapsed="false">
      <c r="A389" s="19"/>
      <c r="B389" s="18"/>
      <c r="C389" s="8" t="str">
        <f aca="false">IF(B389="","",IFERROR(INDEX(Accounts!$B$2:$B$201,MATCH(B389,Accounts!$A$2:$A$201,0)),"?"))</f>
        <v/>
      </c>
      <c r="D389" s="18"/>
      <c r="E389" s="18"/>
      <c r="F389" s="18"/>
      <c r="G389" s="20"/>
      <c r="H389" s="20"/>
      <c r="I389" s="18"/>
      <c r="J389" s="8" t="str">
        <f aca="false">IF(OR(C389="",C389="?",D389="",A389=""),"",IF(COUNTIFS($C$2:$C$1001,C389,$D$2:$D$1001,D389,$A$2:$A$1001,"&gt;="&amp;(A389-'How to use'!$C$16),$A$2:$A$1001,"&lt;="&amp;(A389+'How to use'!$C$16))&gt;1,"⚠ Repeat","OK"))</f>
        <v/>
      </c>
      <c r="K389" s="8" t="str">
        <f aca="false">IF(OR(B389="",D389=""),"",IFERROR(IF(AND(INDEX(Accounts!$G$2:$G$201,MATCH(B389,Accounts!$A$2:$A$201,0))&gt;=N(INDEX(Subreddits!$B$2:$B$301,MATCH(D389,Subreddits!$A$2:$A$301,0))),INDEX(Accounts!$H$2:$H$201,MATCH(B389,Accounts!$A$2:$A$201,0))&gt;=N(INDEX(Subreddits!$C$2:$C$301,MATCH(D389,Subreddits!$A$2:$A$301,0)))),"Yes","No"),"No data"))</f>
        <v/>
      </c>
    </row>
    <row r="390" customFormat="false" ht="15" hidden="false" customHeight="false" outlineLevel="0" collapsed="false">
      <c r="A390" s="19"/>
      <c r="B390" s="18"/>
      <c r="C390" s="8" t="str">
        <f aca="false">IF(B390="","",IFERROR(INDEX(Accounts!$B$2:$B$201,MATCH(B390,Accounts!$A$2:$A$201,0)),"?"))</f>
        <v/>
      </c>
      <c r="D390" s="18"/>
      <c r="E390" s="18"/>
      <c r="F390" s="18"/>
      <c r="G390" s="20"/>
      <c r="H390" s="20"/>
      <c r="I390" s="18"/>
      <c r="J390" s="8" t="str">
        <f aca="false">IF(OR(C390="",C390="?",D390="",A390=""),"",IF(COUNTIFS($C$2:$C$1001,C390,$D$2:$D$1001,D390,$A$2:$A$1001,"&gt;="&amp;(A390-'How to use'!$C$16),$A$2:$A$1001,"&lt;="&amp;(A390+'How to use'!$C$16))&gt;1,"⚠ Repeat","OK"))</f>
        <v/>
      </c>
      <c r="K390" s="8" t="str">
        <f aca="false">IF(OR(B390="",D390=""),"",IFERROR(IF(AND(INDEX(Accounts!$G$2:$G$201,MATCH(B390,Accounts!$A$2:$A$201,0))&gt;=N(INDEX(Subreddits!$B$2:$B$301,MATCH(D390,Subreddits!$A$2:$A$301,0))),INDEX(Accounts!$H$2:$H$201,MATCH(B390,Accounts!$A$2:$A$201,0))&gt;=N(INDEX(Subreddits!$C$2:$C$301,MATCH(D390,Subreddits!$A$2:$A$301,0)))),"Yes","No"),"No data"))</f>
        <v/>
      </c>
    </row>
    <row r="391" customFormat="false" ht="15" hidden="false" customHeight="false" outlineLevel="0" collapsed="false">
      <c r="A391" s="19"/>
      <c r="B391" s="18"/>
      <c r="C391" s="8" t="str">
        <f aca="false">IF(B391="","",IFERROR(INDEX(Accounts!$B$2:$B$201,MATCH(B391,Accounts!$A$2:$A$201,0)),"?"))</f>
        <v/>
      </c>
      <c r="D391" s="18"/>
      <c r="E391" s="18"/>
      <c r="F391" s="18"/>
      <c r="G391" s="20"/>
      <c r="H391" s="20"/>
      <c r="I391" s="18"/>
      <c r="J391" s="8" t="str">
        <f aca="false">IF(OR(C391="",C391="?",D391="",A391=""),"",IF(COUNTIFS($C$2:$C$1001,C391,$D$2:$D$1001,D391,$A$2:$A$1001,"&gt;="&amp;(A391-'How to use'!$C$16),$A$2:$A$1001,"&lt;="&amp;(A391+'How to use'!$C$16))&gt;1,"⚠ Repeat","OK"))</f>
        <v/>
      </c>
      <c r="K391" s="8" t="str">
        <f aca="false">IF(OR(B391="",D391=""),"",IFERROR(IF(AND(INDEX(Accounts!$G$2:$G$201,MATCH(B391,Accounts!$A$2:$A$201,0))&gt;=N(INDEX(Subreddits!$B$2:$B$301,MATCH(D391,Subreddits!$A$2:$A$301,0))),INDEX(Accounts!$H$2:$H$201,MATCH(B391,Accounts!$A$2:$A$201,0))&gt;=N(INDEX(Subreddits!$C$2:$C$301,MATCH(D391,Subreddits!$A$2:$A$301,0)))),"Yes","No"),"No data"))</f>
        <v/>
      </c>
    </row>
    <row r="392" customFormat="false" ht="15" hidden="false" customHeight="false" outlineLevel="0" collapsed="false">
      <c r="A392" s="19"/>
      <c r="B392" s="18"/>
      <c r="C392" s="8" t="str">
        <f aca="false">IF(B392="","",IFERROR(INDEX(Accounts!$B$2:$B$201,MATCH(B392,Accounts!$A$2:$A$201,0)),"?"))</f>
        <v/>
      </c>
      <c r="D392" s="18"/>
      <c r="E392" s="18"/>
      <c r="F392" s="18"/>
      <c r="G392" s="20"/>
      <c r="H392" s="20"/>
      <c r="I392" s="18"/>
      <c r="J392" s="8" t="str">
        <f aca="false">IF(OR(C392="",C392="?",D392="",A392=""),"",IF(COUNTIFS($C$2:$C$1001,C392,$D$2:$D$1001,D392,$A$2:$A$1001,"&gt;="&amp;(A392-'How to use'!$C$16),$A$2:$A$1001,"&lt;="&amp;(A392+'How to use'!$C$16))&gt;1,"⚠ Repeat","OK"))</f>
        <v/>
      </c>
      <c r="K392" s="8" t="str">
        <f aca="false">IF(OR(B392="",D392=""),"",IFERROR(IF(AND(INDEX(Accounts!$G$2:$G$201,MATCH(B392,Accounts!$A$2:$A$201,0))&gt;=N(INDEX(Subreddits!$B$2:$B$301,MATCH(D392,Subreddits!$A$2:$A$301,0))),INDEX(Accounts!$H$2:$H$201,MATCH(B392,Accounts!$A$2:$A$201,0))&gt;=N(INDEX(Subreddits!$C$2:$C$301,MATCH(D392,Subreddits!$A$2:$A$301,0)))),"Yes","No"),"No data"))</f>
        <v/>
      </c>
    </row>
    <row r="393" customFormat="false" ht="15" hidden="false" customHeight="false" outlineLevel="0" collapsed="false">
      <c r="A393" s="19"/>
      <c r="B393" s="18"/>
      <c r="C393" s="8" t="str">
        <f aca="false">IF(B393="","",IFERROR(INDEX(Accounts!$B$2:$B$201,MATCH(B393,Accounts!$A$2:$A$201,0)),"?"))</f>
        <v/>
      </c>
      <c r="D393" s="18"/>
      <c r="E393" s="18"/>
      <c r="F393" s="18"/>
      <c r="G393" s="20"/>
      <c r="H393" s="20"/>
      <c r="I393" s="18"/>
      <c r="J393" s="8" t="str">
        <f aca="false">IF(OR(C393="",C393="?",D393="",A393=""),"",IF(COUNTIFS($C$2:$C$1001,C393,$D$2:$D$1001,D393,$A$2:$A$1001,"&gt;="&amp;(A393-'How to use'!$C$16),$A$2:$A$1001,"&lt;="&amp;(A393+'How to use'!$C$16))&gt;1,"⚠ Repeat","OK"))</f>
        <v/>
      </c>
      <c r="K393" s="8" t="str">
        <f aca="false">IF(OR(B393="",D393=""),"",IFERROR(IF(AND(INDEX(Accounts!$G$2:$G$201,MATCH(B393,Accounts!$A$2:$A$201,0))&gt;=N(INDEX(Subreddits!$B$2:$B$301,MATCH(D393,Subreddits!$A$2:$A$301,0))),INDEX(Accounts!$H$2:$H$201,MATCH(B393,Accounts!$A$2:$A$201,0))&gt;=N(INDEX(Subreddits!$C$2:$C$301,MATCH(D393,Subreddits!$A$2:$A$301,0)))),"Yes","No"),"No data"))</f>
        <v/>
      </c>
    </row>
    <row r="394" customFormat="false" ht="15" hidden="false" customHeight="false" outlineLevel="0" collapsed="false">
      <c r="A394" s="19"/>
      <c r="B394" s="18"/>
      <c r="C394" s="8" t="str">
        <f aca="false">IF(B394="","",IFERROR(INDEX(Accounts!$B$2:$B$201,MATCH(B394,Accounts!$A$2:$A$201,0)),"?"))</f>
        <v/>
      </c>
      <c r="D394" s="18"/>
      <c r="E394" s="18"/>
      <c r="F394" s="18"/>
      <c r="G394" s="20"/>
      <c r="H394" s="20"/>
      <c r="I394" s="18"/>
      <c r="J394" s="8" t="str">
        <f aca="false">IF(OR(C394="",C394="?",D394="",A394=""),"",IF(COUNTIFS($C$2:$C$1001,C394,$D$2:$D$1001,D394,$A$2:$A$1001,"&gt;="&amp;(A394-'How to use'!$C$16),$A$2:$A$1001,"&lt;="&amp;(A394+'How to use'!$C$16))&gt;1,"⚠ Repeat","OK"))</f>
        <v/>
      </c>
      <c r="K394" s="8" t="str">
        <f aca="false">IF(OR(B394="",D394=""),"",IFERROR(IF(AND(INDEX(Accounts!$G$2:$G$201,MATCH(B394,Accounts!$A$2:$A$201,0))&gt;=N(INDEX(Subreddits!$B$2:$B$301,MATCH(D394,Subreddits!$A$2:$A$301,0))),INDEX(Accounts!$H$2:$H$201,MATCH(B394,Accounts!$A$2:$A$201,0))&gt;=N(INDEX(Subreddits!$C$2:$C$301,MATCH(D394,Subreddits!$A$2:$A$301,0)))),"Yes","No"),"No data"))</f>
        <v/>
      </c>
    </row>
    <row r="395" customFormat="false" ht="15" hidden="false" customHeight="false" outlineLevel="0" collapsed="false">
      <c r="A395" s="19"/>
      <c r="B395" s="18"/>
      <c r="C395" s="8" t="str">
        <f aca="false">IF(B395="","",IFERROR(INDEX(Accounts!$B$2:$B$201,MATCH(B395,Accounts!$A$2:$A$201,0)),"?"))</f>
        <v/>
      </c>
      <c r="D395" s="18"/>
      <c r="E395" s="18"/>
      <c r="F395" s="18"/>
      <c r="G395" s="20"/>
      <c r="H395" s="20"/>
      <c r="I395" s="18"/>
      <c r="J395" s="8" t="str">
        <f aca="false">IF(OR(C395="",C395="?",D395="",A395=""),"",IF(COUNTIFS($C$2:$C$1001,C395,$D$2:$D$1001,D395,$A$2:$A$1001,"&gt;="&amp;(A395-'How to use'!$C$16),$A$2:$A$1001,"&lt;="&amp;(A395+'How to use'!$C$16))&gt;1,"⚠ Repeat","OK"))</f>
        <v/>
      </c>
      <c r="K395" s="8" t="str">
        <f aca="false">IF(OR(B395="",D395=""),"",IFERROR(IF(AND(INDEX(Accounts!$G$2:$G$201,MATCH(B395,Accounts!$A$2:$A$201,0))&gt;=N(INDEX(Subreddits!$B$2:$B$301,MATCH(D395,Subreddits!$A$2:$A$301,0))),INDEX(Accounts!$H$2:$H$201,MATCH(B395,Accounts!$A$2:$A$201,0))&gt;=N(INDEX(Subreddits!$C$2:$C$301,MATCH(D395,Subreddits!$A$2:$A$301,0)))),"Yes","No"),"No data"))</f>
        <v/>
      </c>
    </row>
    <row r="396" customFormat="false" ht="15" hidden="false" customHeight="false" outlineLevel="0" collapsed="false">
      <c r="A396" s="19"/>
      <c r="B396" s="18"/>
      <c r="C396" s="8" t="str">
        <f aca="false">IF(B396="","",IFERROR(INDEX(Accounts!$B$2:$B$201,MATCH(B396,Accounts!$A$2:$A$201,0)),"?"))</f>
        <v/>
      </c>
      <c r="D396" s="18"/>
      <c r="E396" s="18"/>
      <c r="F396" s="18"/>
      <c r="G396" s="20"/>
      <c r="H396" s="20"/>
      <c r="I396" s="18"/>
      <c r="J396" s="8" t="str">
        <f aca="false">IF(OR(C396="",C396="?",D396="",A396=""),"",IF(COUNTIFS($C$2:$C$1001,C396,$D$2:$D$1001,D396,$A$2:$A$1001,"&gt;="&amp;(A396-'How to use'!$C$16),$A$2:$A$1001,"&lt;="&amp;(A396+'How to use'!$C$16))&gt;1,"⚠ Repeat","OK"))</f>
        <v/>
      </c>
      <c r="K396" s="8" t="str">
        <f aca="false">IF(OR(B396="",D396=""),"",IFERROR(IF(AND(INDEX(Accounts!$G$2:$G$201,MATCH(B396,Accounts!$A$2:$A$201,0))&gt;=N(INDEX(Subreddits!$B$2:$B$301,MATCH(D396,Subreddits!$A$2:$A$301,0))),INDEX(Accounts!$H$2:$H$201,MATCH(B396,Accounts!$A$2:$A$201,0))&gt;=N(INDEX(Subreddits!$C$2:$C$301,MATCH(D396,Subreddits!$A$2:$A$301,0)))),"Yes","No"),"No data"))</f>
        <v/>
      </c>
    </row>
    <row r="397" customFormat="false" ht="15" hidden="false" customHeight="false" outlineLevel="0" collapsed="false">
      <c r="A397" s="19"/>
      <c r="B397" s="18"/>
      <c r="C397" s="8" t="str">
        <f aca="false">IF(B397="","",IFERROR(INDEX(Accounts!$B$2:$B$201,MATCH(B397,Accounts!$A$2:$A$201,0)),"?"))</f>
        <v/>
      </c>
      <c r="D397" s="18"/>
      <c r="E397" s="18"/>
      <c r="F397" s="18"/>
      <c r="G397" s="20"/>
      <c r="H397" s="20"/>
      <c r="I397" s="18"/>
      <c r="J397" s="8" t="str">
        <f aca="false">IF(OR(C397="",C397="?",D397="",A397=""),"",IF(COUNTIFS($C$2:$C$1001,C397,$D$2:$D$1001,D397,$A$2:$A$1001,"&gt;="&amp;(A397-'How to use'!$C$16),$A$2:$A$1001,"&lt;="&amp;(A397+'How to use'!$C$16))&gt;1,"⚠ Repeat","OK"))</f>
        <v/>
      </c>
      <c r="K397" s="8" t="str">
        <f aca="false">IF(OR(B397="",D397=""),"",IFERROR(IF(AND(INDEX(Accounts!$G$2:$G$201,MATCH(B397,Accounts!$A$2:$A$201,0))&gt;=N(INDEX(Subreddits!$B$2:$B$301,MATCH(D397,Subreddits!$A$2:$A$301,0))),INDEX(Accounts!$H$2:$H$201,MATCH(B397,Accounts!$A$2:$A$201,0))&gt;=N(INDEX(Subreddits!$C$2:$C$301,MATCH(D397,Subreddits!$A$2:$A$301,0)))),"Yes","No"),"No data"))</f>
        <v/>
      </c>
    </row>
    <row r="398" customFormat="false" ht="15" hidden="false" customHeight="false" outlineLevel="0" collapsed="false">
      <c r="A398" s="19"/>
      <c r="B398" s="18"/>
      <c r="C398" s="8" t="str">
        <f aca="false">IF(B398="","",IFERROR(INDEX(Accounts!$B$2:$B$201,MATCH(B398,Accounts!$A$2:$A$201,0)),"?"))</f>
        <v/>
      </c>
      <c r="D398" s="18"/>
      <c r="E398" s="18"/>
      <c r="F398" s="18"/>
      <c r="G398" s="20"/>
      <c r="H398" s="20"/>
      <c r="I398" s="18"/>
      <c r="J398" s="8" t="str">
        <f aca="false">IF(OR(C398="",C398="?",D398="",A398=""),"",IF(COUNTIFS($C$2:$C$1001,C398,$D$2:$D$1001,D398,$A$2:$A$1001,"&gt;="&amp;(A398-'How to use'!$C$16),$A$2:$A$1001,"&lt;="&amp;(A398+'How to use'!$C$16))&gt;1,"⚠ Repeat","OK"))</f>
        <v/>
      </c>
      <c r="K398" s="8" t="str">
        <f aca="false">IF(OR(B398="",D398=""),"",IFERROR(IF(AND(INDEX(Accounts!$G$2:$G$201,MATCH(B398,Accounts!$A$2:$A$201,0))&gt;=N(INDEX(Subreddits!$B$2:$B$301,MATCH(D398,Subreddits!$A$2:$A$301,0))),INDEX(Accounts!$H$2:$H$201,MATCH(B398,Accounts!$A$2:$A$201,0))&gt;=N(INDEX(Subreddits!$C$2:$C$301,MATCH(D398,Subreddits!$A$2:$A$301,0)))),"Yes","No"),"No data"))</f>
        <v/>
      </c>
    </row>
    <row r="399" customFormat="false" ht="15" hidden="false" customHeight="false" outlineLevel="0" collapsed="false">
      <c r="A399" s="19"/>
      <c r="B399" s="18"/>
      <c r="C399" s="8" t="str">
        <f aca="false">IF(B399="","",IFERROR(INDEX(Accounts!$B$2:$B$201,MATCH(B399,Accounts!$A$2:$A$201,0)),"?"))</f>
        <v/>
      </c>
      <c r="D399" s="18"/>
      <c r="E399" s="18"/>
      <c r="F399" s="18"/>
      <c r="G399" s="20"/>
      <c r="H399" s="20"/>
      <c r="I399" s="18"/>
      <c r="J399" s="8" t="str">
        <f aca="false">IF(OR(C399="",C399="?",D399="",A399=""),"",IF(COUNTIFS($C$2:$C$1001,C399,$D$2:$D$1001,D399,$A$2:$A$1001,"&gt;="&amp;(A399-'How to use'!$C$16),$A$2:$A$1001,"&lt;="&amp;(A399+'How to use'!$C$16))&gt;1,"⚠ Repeat","OK"))</f>
        <v/>
      </c>
      <c r="K399" s="8" t="str">
        <f aca="false">IF(OR(B399="",D399=""),"",IFERROR(IF(AND(INDEX(Accounts!$G$2:$G$201,MATCH(B399,Accounts!$A$2:$A$201,0))&gt;=N(INDEX(Subreddits!$B$2:$B$301,MATCH(D399,Subreddits!$A$2:$A$301,0))),INDEX(Accounts!$H$2:$H$201,MATCH(B399,Accounts!$A$2:$A$201,0))&gt;=N(INDEX(Subreddits!$C$2:$C$301,MATCH(D399,Subreddits!$A$2:$A$301,0)))),"Yes","No"),"No data"))</f>
        <v/>
      </c>
    </row>
    <row r="400" customFormat="false" ht="15" hidden="false" customHeight="false" outlineLevel="0" collapsed="false">
      <c r="A400" s="19"/>
      <c r="B400" s="18"/>
      <c r="C400" s="8" t="str">
        <f aca="false">IF(B400="","",IFERROR(INDEX(Accounts!$B$2:$B$201,MATCH(B400,Accounts!$A$2:$A$201,0)),"?"))</f>
        <v/>
      </c>
      <c r="D400" s="18"/>
      <c r="E400" s="18"/>
      <c r="F400" s="18"/>
      <c r="G400" s="20"/>
      <c r="H400" s="20"/>
      <c r="I400" s="18"/>
      <c r="J400" s="8" t="str">
        <f aca="false">IF(OR(C400="",C400="?",D400="",A400=""),"",IF(COUNTIFS($C$2:$C$1001,C400,$D$2:$D$1001,D400,$A$2:$A$1001,"&gt;="&amp;(A400-'How to use'!$C$16),$A$2:$A$1001,"&lt;="&amp;(A400+'How to use'!$C$16))&gt;1,"⚠ Repeat","OK"))</f>
        <v/>
      </c>
      <c r="K400" s="8" t="str">
        <f aca="false">IF(OR(B400="",D400=""),"",IFERROR(IF(AND(INDEX(Accounts!$G$2:$G$201,MATCH(B400,Accounts!$A$2:$A$201,0))&gt;=N(INDEX(Subreddits!$B$2:$B$301,MATCH(D400,Subreddits!$A$2:$A$301,0))),INDEX(Accounts!$H$2:$H$201,MATCH(B400,Accounts!$A$2:$A$201,0))&gt;=N(INDEX(Subreddits!$C$2:$C$301,MATCH(D400,Subreddits!$A$2:$A$301,0)))),"Yes","No"),"No data"))</f>
        <v/>
      </c>
    </row>
    <row r="401" customFormat="false" ht="15" hidden="false" customHeight="false" outlineLevel="0" collapsed="false">
      <c r="A401" s="19"/>
      <c r="B401" s="18"/>
      <c r="C401" s="8" t="str">
        <f aca="false">IF(B401="","",IFERROR(INDEX(Accounts!$B$2:$B$201,MATCH(B401,Accounts!$A$2:$A$201,0)),"?"))</f>
        <v/>
      </c>
      <c r="D401" s="18"/>
      <c r="E401" s="18"/>
      <c r="F401" s="18"/>
      <c r="G401" s="20"/>
      <c r="H401" s="20"/>
      <c r="I401" s="18"/>
      <c r="J401" s="8" t="str">
        <f aca="false">IF(OR(C401="",C401="?",D401="",A401=""),"",IF(COUNTIFS($C$2:$C$1001,C401,$D$2:$D$1001,D401,$A$2:$A$1001,"&gt;="&amp;(A401-'How to use'!$C$16),$A$2:$A$1001,"&lt;="&amp;(A401+'How to use'!$C$16))&gt;1,"⚠ Repeat","OK"))</f>
        <v/>
      </c>
      <c r="K401" s="8" t="str">
        <f aca="false">IF(OR(B401="",D401=""),"",IFERROR(IF(AND(INDEX(Accounts!$G$2:$G$201,MATCH(B401,Accounts!$A$2:$A$201,0))&gt;=N(INDEX(Subreddits!$B$2:$B$301,MATCH(D401,Subreddits!$A$2:$A$301,0))),INDEX(Accounts!$H$2:$H$201,MATCH(B401,Accounts!$A$2:$A$201,0))&gt;=N(INDEX(Subreddits!$C$2:$C$301,MATCH(D401,Subreddits!$A$2:$A$301,0)))),"Yes","No"),"No data"))</f>
        <v/>
      </c>
    </row>
    <row r="402" customFormat="false" ht="15" hidden="false" customHeight="false" outlineLevel="0" collapsed="false">
      <c r="A402" s="19"/>
      <c r="B402" s="18"/>
      <c r="C402" s="8" t="str">
        <f aca="false">IF(B402="","",IFERROR(INDEX(Accounts!$B$2:$B$201,MATCH(B402,Accounts!$A$2:$A$201,0)),"?"))</f>
        <v/>
      </c>
      <c r="D402" s="18"/>
      <c r="E402" s="18"/>
      <c r="F402" s="18"/>
      <c r="G402" s="20"/>
      <c r="H402" s="20"/>
      <c r="I402" s="18"/>
      <c r="J402" s="8" t="str">
        <f aca="false">IF(OR(C402="",C402="?",D402="",A402=""),"",IF(COUNTIFS($C$2:$C$1001,C402,$D$2:$D$1001,D402,$A$2:$A$1001,"&gt;="&amp;(A402-'How to use'!$C$16),$A$2:$A$1001,"&lt;="&amp;(A402+'How to use'!$C$16))&gt;1,"⚠ Repeat","OK"))</f>
        <v/>
      </c>
      <c r="K402" s="8" t="str">
        <f aca="false">IF(OR(B402="",D402=""),"",IFERROR(IF(AND(INDEX(Accounts!$G$2:$G$201,MATCH(B402,Accounts!$A$2:$A$201,0))&gt;=N(INDEX(Subreddits!$B$2:$B$301,MATCH(D402,Subreddits!$A$2:$A$301,0))),INDEX(Accounts!$H$2:$H$201,MATCH(B402,Accounts!$A$2:$A$201,0))&gt;=N(INDEX(Subreddits!$C$2:$C$301,MATCH(D402,Subreddits!$A$2:$A$301,0)))),"Yes","No"),"No data"))</f>
        <v/>
      </c>
    </row>
    <row r="403" customFormat="false" ht="15" hidden="false" customHeight="false" outlineLevel="0" collapsed="false">
      <c r="A403" s="19"/>
      <c r="B403" s="18"/>
      <c r="C403" s="8" t="str">
        <f aca="false">IF(B403="","",IFERROR(INDEX(Accounts!$B$2:$B$201,MATCH(B403,Accounts!$A$2:$A$201,0)),"?"))</f>
        <v/>
      </c>
      <c r="D403" s="18"/>
      <c r="E403" s="18"/>
      <c r="F403" s="18"/>
      <c r="G403" s="20"/>
      <c r="H403" s="20"/>
      <c r="I403" s="18"/>
      <c r="J403" s="8" t="str">
        <f aca="false">IF(OR(C403="",C403="?",D403="",A403=""),"",IF(COUNTIFS($C$2:$C$1001,C403,$D$2:$D$1001,D403,$A$2:$A$1001,"&gt;="&amp;(A403-'How to use'!$C$16),$A$2:$A$1001,"&lt;="&amp;(A403+'How to use'!$C$16))&gt;1,"⚠ Repeat","OK"))</f>
        <v/>
      </c>
      <c r="K403" s="8" t="str">
        <f aca="false">IF(OR(B403="",D403=""),"",IFERROR(IF(AND(INDEX(Accounts!$G$2:$G$201,MATCH(B403,Accounts!$A$2:$A$201,0))&gt;=N(INDEX(Subreddits!$B$2:$B$301,MATCH(D403,Subreddits!$A$2:$A$301,0))),INDEX(Accounts!$H$2:$H$201,MATCH(B403,Accounts!$A$2:$A$201,0))&gt;=N(INDEX(Subreddits!$C$2:$C$301,MATCH(D403,Subreddits!$A$2:$A$301,0)))),"Yes","No"),"No data"))</f>
        <v/>
      </c>
    </row>
    <row r="404" customFormat="false" ht="15" hidden="false" customHeight="false" outlineLevel="0" collapsed="false">
      <c r="A404" s="19"/>
      <c r="B404" s="18"/>
      <c r="C404" s="8" t="str">
        <f aca="false">IF(B404="","",IFERROR(INDEX(Accounts!$B$2:$B$201,MATCH(B404,Accounts!$A$2:$A$201,0)),"?"))</f>
        <v/>
      </c>
      <c r="D404" s="18"/>
      <c r="E404" s="18"/>
      <c r="F404" s="18"/>
      <c r="G404" s="20"/>
      <c r="H404" s="20"/>
      <c r="I404" s="18"/>
      <c r="J404" s="8" t="str">
        <f aca="false">IF(OR(C404="",C404="?",D404="",A404=""),"",IF(COUNTIFS($C$2:$C$1001,C404,$D$2:$D$1001,D404,$A$2:$A$1001,"&gt;="&amp;(A404-'How to use'!$C$16),$A$2:$A$1001,"&lt;="&amp;(A404+'How to use'!$C$16))&gt;1,"⚠ Repeat","OK"))</f>
        <v/>
      </c>
      <c r="K404" s="8" t="str">
        <f aca="false">IF(OR(B404="",D404=""),"",IFERROR(IF(AND(INDEX(Accounts!$G$2:$G$201,MATCH(B404,Accounts!$A$2:$A$201,0))&gt;=N(INDEX(Subreddits!$B$2:$B$301,MATCH(D404,Subreddits!$A$2:$A$301,0))),INDEX(Accounts!$H$2:$H$201,MATCH(B404,Accounts!$A$2:$A$201,0))&gt;=N(INDEX(Subreddits!$C$2:$C$301,MATCH(D404,Subreddits!$A$2:$A$301,0)))),"Yes","No"),"No data"))</f>
        <v/>
      </c>
    </row>
    <row r="405" customFormat="false" ht="15" hidden="false" customHeight="false" outlineLevel="0" collapsed="false">
      <c r="A405" s="19"/>
      <c r="B405" s="18"/>
      <c r="C405" s="8" t="str">
        <f aca="false">IF(B405="","",IFERROR(INDEX(Accounts!$B$2:$B$201,MATCH(B405,Accounts!$A$2:$A$201,0)),"?"))</f>
        <v/>
      </c>
      <c r="D405" s="18"/>
      <c r="E405" s="18"/>
      <c r="F405" s="18"/>
      <c r="G405" s="20"/>
      <c r="H405" s="20"/>
      <c r="I405" s="18"/>
      <c r="J405" s="8" t="str">
        <f aca="false">IF(OR(C405="",C405="?",D405="",A405=""),"",IF(COUNTIFS($C$2:$C$1001,C405,$D$2:$D$1001,D405,$A$2:$A$1001,"&gt;="&amp;(A405-'How to use'!$C$16),$A$2:$A$1001,"&lt;="&amp;(A405+'How to use'!$C$16))&gt;1,"⚠ Repeat","OK"))</f>
        <v/>
      </c>
      <c r="K405" s="8" t="str">
        <f aca="false">IF(OR(B405="",D405=""),"",IFERROR(IF(AND(INDEX(Accounts!$G$2:$G$201,MATCH(B405,Accounts!$A$2:$A$201,0))&gt;=N(INDEX(Subreddits!$B$2:$B$301,MATCH(D405,Subreddits!$A$2:$A$301,0))),INDEX(Accounts!$H$2:$H$201,MATCH(B405,Accounts!$A$2:$A$201,0))&gt;=N(INDEX(Subreddits!$C$2:$C$301,MATCH(D405,Subreddits!$A$2:$A$301,0)))),"Yes","No"),"No data"))</f>
        <v/>
      </c>
    </row>
    <row r="406" customFormat="false" ht="15" hidden="false" customHeight="false" outlineLevel="0" collapsed="false">
      <c r="A406" s="19"/>
      <c r="B406" s="18"/>
      <c r="C406" s="8" t="str">
        <f aca="false">IF(B406="","",IFERROR(INDEX(Accounts!$B$2:$B$201,MATCH(B406,Accounts!$A$2:$A$201,0)),"?"))</f>
        <v/>
      </c>
      <c r="D406" s="18"/>
      <c r="E406" s="18"/>
      <c r="F406" s="18"/>
      <c r="G406" s="20"/>
      <c r="H406" s="20"/>
      <c r="I406" s="18"/>
      <c r="J406" s="8" t="str">
        <f aca="false">IF(OR(C406="",C406="?",D406="",A406=""),"",IF(COUNTIFS($C$2:$C$1001,C406,$D$2:$D$1001,D406,$A$2:$A$1001,"&gt;="&amp;(A406-'How to use'!$C$16),$A$2:$A$1001,"&lt;="&amp;(A406+'How to use'!$C$16))&gt;1,"⚠ Repeat","OK"))</f>
        <v/>
      </c>
      <c r="K406" s="8" t="str">
        <f aca="false">IF(OR(B406="",D406=""),"",IFERROR(IF(AND(INDEX(Accounts!$G$2:$G$201,MATCH(B406,Accounts!$A$2:$A$201,0))&gt;=N(INDEX(Subreddits!$B$2:$B$301,MATCH(D406,Subreddits!$A$2:$A$301,0))),INDEX(Accounts!$H$2:$H$201,MATCH(B406,Accounts!$A$2:$A$201,0))&gt;=N(INDEX(Subreddits!$C$2:$C$301,MATCH(D406,Subreddits!$A$2:$A$301,0)))),"Yes","No"),"No data"))</f>
        <v/>
      </c>
    </row>
    <row r="407" customFormat="false" ht="15" hidden="false" customHeight="false" outlineLevel="0" collapsed="false">
      <c r="A407" s="19"/>
      <c r="B407" s="18"/>
      <c r="C407" s="8" t="str">
        <f aca="false">IF(B407="","",IFERROR(INDEX(Accounts!$B$2:$B$201,MATCH(B407,Accounts!$A$2:$A$201,0)),"?"))</f>
        <v/>
      </c>
      <c r="D407" s="18"/>
      <c r="E407" s="18"/>
      <c r="F407" s="18"/>
      <c r="G407" s="20"/>
      <c r="H407" s="20"/>
      <c r="I407" s="18"/>
      <c r="J407" s="8" t="str">
        <f aca="false">IF(OR(C407="",C407="?",D407="",A407=""),"",IF(COUNTIFS($C$2:$C$1001,C407,$D$2:$D$1001,D407,$A$2:$A$1001,"&gt;="&amp;(A407-'How to use'!$C$16),$A$2:$A$1001,"&lt;="&amp;(A407+'How to use'!$C$16))&gt;1,"⚠ Repeat","OK"))</f>
        <v/>
      </c>
      <c r="K407" s="8" t="str">
        <f aca="false">IF(OR(B407="",D407=""),"",IFERROR(IF(AND(INDEX(Accounts!$G$2:$G$201,MATCH(B407,Accounts!$A$2:$A$201,0))&gt;=N(INDEX(Subreddits!$B$2:$B$301,MATCH(D407,Subreddits!$A$2:$A$301,0))),INDEX(Accounts!$H$2:$H$201,MATCH(B407,Accounts!$A$2:$A$201,0))&gt;=N(INDEX(Subreddits!$C$2:$C$301,MATCH(D407,Subreddits!$A$2:$A$301,0)))),"Yes","No"),"No data"))</f>
        <v/>
      </c>
    </row>
    <row r="408" customFormat="false" ht="15" hidden="false" customHeight="false" outlineLevel="0" collapsed="false">
      <c r="A408" s="19"/>
      <c r="B408" s="18"/>
      <c r="C408" s="8" t="str">
        <f aca="false">IF(B408="","",IFERROR(INDEX(Accounts!$B$2:$B$201,MATCH(B408,Accounts!$A$2:$A$201,0)),"?"))</f>
        <v/>
      </c>
      <c r="D408" s="18"/>
      <c r="E408" s="18"/>
      <c r="F408" s="18"/>
      <c r="G408" s="20"/>
      <c r="H408" s="20"/>
      <c r="I408" s="18"/>
      <c r="J408" s="8" t="str">
        <f aca="false">IF(OR(C408="",C408="?",D408="",A408=""),"",IF(COUNTIFS($C$2:$C$1001,C408,$D$2:$D$1001,D408,$A$2:$A$1001,"&gt;="&amp;(A408-'How to use'!$C$16),$A$2:$A$1001,"&lt;="&amp;(A408+'How to use'!$C$16))&gt;1,"⚠ Repeat","OK"))</f>
        <v/>
      </c>
      <c r="K408" s="8" t="str">
        <f aca="false">IF(OR(B408="",D408=""),"",IFERROR(IF(AND(INDEX(Accounts!$G$2:$G$201,MATCH(B408,Accounts!$A$2:$A$201,0))&gt;=N(INDEX(Subreddits!$B$2:$B$301,MATCH(D408,Subreddits!$A$2:$A$301,0))),INDEX(Accounts!$H$2:$H$201,MATCH(B408,Accounts!$A$2:$A$201,0))&gt;=N(INDEX(Subreddits!$C$2:$C$301,MATCH(D408,Subreddits!$A$2:$A$301,0)))),"Yes","No"),"No data"))</f>
        <v/>
      </c>
    </row>
    <row r="409" customFormat="false" ht="15" hidden="false" customHeight="false" outlineLevel="0" collapsed="false">
      <c r="A409" s="19"/>
      <c r="B409" s="18"/>
      <c r="C409" s="8" t="str">
        <f aca="false">IF(B409="","",IFERROR(INDEX(Accounts!$B$2:$B$201,MATCH(B409,Accounts!$A$2:$A$201,0)),"?"))</f>
        <v/>
      </c>
      <c r="D409" s="18"/>
      <c r="E409" s="18"/>
      <c r="F409" s="18"/>
      <c r="G409" s="20"/>
      <c r="H409" s="20"/>
      <c r="I409" s="18"/>
      <c r="J409" s="8" t="str">
        <f aca="false">IF(OR(C409="",C409="?",D409="",A409=""),"",IF(COUNTIFS($C$2:$C$1001,C409,$D$2:$D$1001,D409,$A$2:$A$1001,"&gt;="&amp;(A409-'How to use'!$C$16),$A$2:$A$1001,"&lt;="&amp;(A409+'How to use'!$C$16))&gt;1,"⚠ Repeat","OK"))</f>
        <v/>
      </c>
      <c r="K409" s="8" t="str">
        <f aca="false">IF(OR(B409="",D409=""),"",IFERROR(IF(AND(INDEX(Accounts!$G$2:$G$201,MATCH(B409,Accounts!$A$2:$A$201,0))&gt;=N(INDEX(Subreddits!$B$2:$B$301,MATCH(D409,Subreddits!$A$2:$A$301,0))),INDEX(Accounts!$H$2:$H$201,MATCH(B409,Accounts!$A$2:$A$201,0))&gt;=N(INDEX(Subreddits!$C$2:$C$301,MATCH(D409,Subreddits!$A$2:$A$301,0)))),"Yes","No"),"No data"))</f>
        <v/>
      </c>
    </row>
    <row r="410" customFormat="false" ht="15" hidden="false" customHeight="false" outlineLevel="0" collapsed="false">
      <c r="A410" s="19"/>
      <c r="B410" s="18"/>
      <c r="C410" s="8" t="str">
        <f aca="false">IF(B410="","",IFERROR(INDEX(Accounts!$B$2:$B$201,MATCH(B410,Accounts!$A$2:$A$201,0)),"?"))</f>
        <v/>
      </c>
      <c r="D410" s="18"/>
      <c r="E410" s="18"/>
      <c r="F410" s="18"/>
      <c r="G410" s="20"/>
      <c r="H410" s="20"/>
      <c r="I410" s="18"/>
      <c r="J410" s="8" t="str">
        <f aca="false">IF(OR(C410="",C410="?",D410="",A410=""),"",IF(COUNTIFS($C$2:$C$1001,C410,$D$2:$D$1001,D410,$A$2:$A$1001,"&gt;="&amp;(A410-'How to use'!$C$16),$A$2:$A$1001,"&lt;="&amp;(A410+'How to use'!$C$16))&gt;1,"⚠ Repeat","OK"))</f>
        <v/>
      </c>
      <c r="K410" s="8" t="str">
        <f aca="false">IF(OR(B410="",D410=""),"",IFERROR(IF(AND(INDEX(Accounts!$G$2:$G$201,MATCH(B410,Accounts!$A$2:$A$201,0))&gt;=N(INDEX(Subreddits!$B$2:$B$301,MATCH(D410,Subreddits!$A$2:$A$301,0))),INDEX(Accounts!$H$2:$H$201,MATCH(B410,Accounts!$A$2:$A$201,0))&gt;=N(INDEX(Subreddits!$C$2:$C$301,MATCH(D410,Subreddits!$A$2:$A$301,0)))),"Yes","No"),"No data"))</f>
        <v/>
      </c>
    </row>
    <row r="411" customFormat="false" ht="15" hidden="false" customHeight="false" outlineLevel="0" collapsed="false">
      <c r="A411" s="19"/>
      <c r="B411" s="18"/>
      <c r="C411" s="8" t="str">
        <f aca="false">IF(B411="","",IFERROR(INDEX(Accounts!$B$2:$B$201,MATCH(B411,Accounts!$A$2:$A$201,0)),"?"))</f>
        <v/>
      </c>
      <c r="D411" s="18"/>
      <c r="E411" s="18"/>
      <c r="F411" s="18"/>
      <c r="G411" s="20"/>
      <c r="H411" s="20"/>
      <c r="I411" s="18"/>
      <c r="J411" s="8" t="str">
        <f aca="false">IF(OR(C411="",C411="?",D411="",A411=""),"",IF(COUNTIFS($C$2:$C$1001,C411,$D$2:$D$1001,D411,$A$2:$A$1001,"&gt;="&amp;(A411-'How to use'!$C$16),$A$2:$A$1001,"&lt;="&amp;(A411+'How to use'!$C$16))&gt;1,"⚠ Repeat","OK"))</f>
        <v/>
      </c>
      <c r="K411" s="8" t="str">
        <f aca="false">IF(OR(B411="",D411=""),"",IFERROR(IF(AND(INDEX(Accounts!$G$2:$G$201,MATCH(B411,Accounts!$A$2:$A$201,0))&gt;=N(INDEX(Subreddits!$B$2:$B$301,MATCH(D411,Subreddits!$A$2:$A$301,0))),INDEX(Accounts!$H$2:$H$201,MATCH(B411,Accounts!$A$2:$A$201,0))&gt;=N(INDEX(Subreddits!$C$2:$C$301,MATCH(D411,Subreddits!$A$2:$A$301,0)))),"Yes","No"),"No data"))</f>
        <v/>
      </c>
    </row>
    <row r="412" customFormat="false" ht="15" hidden="false" customHeight="false" outlineLevel="0" collapsed="false">
      <c r="A412" s="19"/>
      <c r="B412" s="18"/>
      <c r="C412" s="8" t="str">
        <f aca="false">IF(B412="","",IFERROR(INDEX(Accounts!$B$2:$B$201,MATCH(B412,Accounts!$A$2:$A$201,0)),"?"))</f>
        <v/>
      </c>
      <c r="D412" s="18"/>
      <c r="E412" s="18"/>
      <c r="F412" s="18"/>
      <c r="G412" s="20"/>
      <c r="H412" s="20"/>
      <c r="I412" s="18"/>
      <c r="J412" s="8" t="str">
        <f aca="false">IF(OR(C412="",C412="?",D412="",A412=""),"",IF(COUNTIFS($C$2:$C$1001,C412,$D$2:$D$1001,D412,$A$2:$A$1001,"&gt;="&amp;(A412-'How to use'!$C$16),$A$2:$A$1001,"&lt;="&amp;(A412+'How to use'!$C$16))&gt;1,"⚠ Repeat","OK"))</f>
        <v/>
      </c>
      <c r="K412" s="8" t="str">
        <f aca="false">IF(OR(B412="",D412=""),"",IFERROR(IF(AND(INDEX(Accounts!$G$2:$G$201,MATCH(B412,Accounts!$A$2:$A$201,0))&gt;=N(INDEX(Subreddits!$B$2:$B$301,MATCH(D412,Subreddits!$A$2:$A$301,0))),INDEX(Accounts!$H$2:$H$201,MATCH(B412,Accounts!$A$2:$A$201,0))&gt;=N(INDEX(Subreddits!$C$2:$C$301,MATCH(D412,Subreddits!$A$2:$A$301,0)))),"Yes","No"),"No data"))</f>
        <v/>
      </c>
    </row>
    <row r="413" customFormat="false" ht="15" hidden="false" customHeight="false" outlineLevel="0" collapsed="false">
      <c r="A413" s="19"/>
      <c r="B413" s="18"/>
      <c r="C413" s="8" t="str">
        <f aca="false">IF(B413="","",IFERROR(INDEX(Accounts!$B$2:$B$201,MATCH(B413,Accounts!$A$2:$A$201,0)),"?"))</f>
        <v/>
      </c>
      <c r="D413" s="18"/>
      <c r="E413" s="18"/>
      <c r="F413" s="18"/>
      <c r="G413" s="20"/>
      <c r="H413" s="20"/>
      <c r="I413" s="18"/>
      <c r="J413" s="8" t="str">
        <f aca="false">IF(OR(C413="",C413="?",D413="",A413=""),"",IF(COUNTIFS($C$2:$C$1001,C413,$D$2:$D$1001,D413,$A$2:$A$1001,"&gt;="&amp;(A413-'How to use'!$C$16),$A$2:$A$1001,"&lt;="&amp;(A413+'How to use'!$C$16))&gt;1,"⚠ Repeat","OK"))</f>
        <v/>
      </c>
      <c r="K413" s="8" t="str">
        <f aca="false">IF(OR(B413="",D413=""),"",IFERROR(IF(AND(INDEX(Accounts!$G$2:$G$201,MATCH(B413,Accounts!$A$2:$A$201,0))&gt;=N(INDEX(Subreddits!$B$2:$B$301,MATCH(D413,Subreddits!$A$2:$A$301,0))),INDEX(Accounts!$H$2:$H$201,MATCH(B413,Accounts!$A$2:$A$201,0))&gt;=N(INDEX(Subreddits!$C$2:$C$301,MATCH(D413,Subreddits!$A$2:$A$301,0)))),"Yes","No"),"No data"))</f>
        <v/>
      </c>
    </row>
    <row r="414" customFormat="false" ht="15" hidden="false" customHeight="false" outlineLevel="0" collapsed="false">
      <c r="A414" s="19"/>
      <c r="B414" s="18"/>
      <c r="C414" s="8" t="str">
        <f aca="false">IF(B414="","",IFERROR(INDEX(Accounts!$B$2:$B$201,MATCH(B414,Accounts!$A$2:$A$201,0)),"?"))</f>
        <v/>
      </c>
      <c r="D414" s="18"/>
      <c r="E414" s="18"/>
      <c r="F414" s="18"/>
      <c r="G414" s="20"/>
      <c r="H414" s="20"/>
      <c r="I414" s="18"/>
      <c r="J414" s="8" t="str">
        <f aca="false">IF(OR(C414="",C414="?",D414="",A414=""),"",IF(COUNTIFS($C$2:$C$1001,C414,$D$2:$D$1001,D414,$A$2:$A$1001,"&gt;="&amp;(A414-'How to use'!$C$16),$A$2:$A$1001,"&lt;="&amp;(A414+'How to use'!$C$16))&gt;1,"⚠ Repeat","OK"))</f>
        <v/>
      </c>
      <c r="K414" s="8" t="str">
        <f aca="false">IF(OR(B414="",D414=""),"",IFERROR(IF(AND(INDEX(Accounts!$G$2:$G$201,MATCH(B414,Accounts!$A$2:$A$201,0))&gt;=N(INDEX(Subreddits!$B$2:$B$301,MATCH(D414,Subreddits!$A$2:$A$301,0))),INDEX(Accounts!$H$2:$H$201,MATCH(B414,Accounts!$A$2:$A$201,0))&gt;=N(INDEX(Subreddits!$C$2:$C$301,MATCH(D414,Subreddits!$A$2:$A$301,0)))),"Yes","No"),"No data"))</f>
        <v/>
      </c>
    </row>
    <row r="415" customFormat="false" ht="15" hidden="false" customHeight="false" outlineLevel="0" collapsed="false">
      <c r="A415" s="19"/>
      <c r="B415" s="18"/>
      <c r="C415" s="8" t="str">
        <f aca="false">IF(B415="","",IFERROR(INDEX(Accounts!$B$2:$B$201,MATCH(B415,Accounts!$A$2:$A$201,0)),"?"))</f>
        <v/>
      </c>
      <c r="D415" s="18"/>
      <c r="E415" s="18"/>
      <c r="F415" s="18"/>
      <c r="G415" s="20"/>
      <c r="H415" s="20"/>
      <c r="I415" s="18"/>
      <c r="J415" s="8" t="str">
        <f aca="false">IF(OR(C415="",C415="?",D415="",A415=""),"",IF(COUNTIFS($C$2:$C$1001,C415,$D$2:$D$1001,D415,$A$2:$A$1001,"&gt;="&amp;(A415-'How to use'!$C$16),$A$2:$A$1001,"&lt;="&amp;(A415+'How to use'!$C$16))&gt;1,"⚠ Repeat","OK"))</f>
        <v/>
      </c>
      <c r="K415" s="8" t="str">
        <f aca="false">IF(OR(B415="",D415=""),"",IFERROR(IF(AND(INDEX(Accounts!$G$2:$G$201,MATCH(B415,Accounts!$A$2:$A$201,0))&gt;=N(INDEX(Subreddits!$B$2:$B$301,MATCH(D415,Subreddits!$A$2:$A$301,0))),INDEX(Accounts!$H$2:$H$201,MATCH(B415,Accounts!$A$2:$A$201,0))&gt;=N(INDEX(Subreddits!$C$2:$C$301,MATCH(D415,Subreddits!$A$2:$A$301,0)))),"Yes","No"),"No data"))</f>
        <v/>
      </c>
    </row>
    <row r="416" customFormat="false" ht="15" hidden="false" customHeight="false" outlineLevel="0" collapsed="false">
      <c r="A416" s="19"/>
      <c r="B416" s="18"/>
      <c r="C416" s="8" t="str">
        <f aca="false">IF(B416="","",IFERROR(INDEX(Accounts!$B$2:$B$201,MATCH(B416,Accounts!$A$2:$A$201,0)),"?"))</f>
        <v/>
      </c>
      <c r="D416" s="18"/>
      <c r="E416" s="18"/>
      <c r="F416" s="18"/>
      <c r="G416" s="20"/>
      <c r="H416" s="20"/>
      <c r="I416" s="18"/>
      <c r="J416" s="8" t="str">
        <f aca="false">IF(OR(C416="",C416="?",D416="",A416=""),"",IF(COUNTIFS($C$2:$C$1001,C416,$D$2:$D$1001,D416,$A$2:$A$1001,"&gt;="&amp;(A416-'How to use'!$C$16),$A$2:$A$1001,"&lt;="&amp;(A416+'How to use'!$C$16))&gt;1,"⚠ Repeat","OK"))</f>
        <v/>
      </c>
      <c r="K416" s="8" t="str">
        <f aca="false">IF(OR(B416="",D416=""),"",IFERROR(IF(AND(INDEX(Accounts!$G$2:$G$201,MATCH(B416,Accounts!$A$2:$A$201,0))&gt;=N(INDEX(Subreddits!$B$2:$B$301,MATCH(D416,Subreddits!$A$2:$A$301,0))),INDEX(Accounts!$H$2:$H$201,MATCH(B416,Accounts!$A$2:$A$201,0))&gt;=N(INDEX(Subreddits!$C$2:$C$301,MATCH(D416,Subreddits!$A$2:$A$301,0)))),"Yes","No"),"No data"))</f>
        <v/>
      </c>
    </row>
    <row r="417" customFormat="false" ht="15" hidden="false" customHeight="false" outlineLevel="0" collapsed="false">
      <c r="A417" s="19"/>
      <c r="B417" s="18"/>
      <c r="C417" s="8" t="str">
        <f aca="false">IF(B417="","",IFERROR(INDEX(Accounts!$B$2:$B$201,MATCH(B417,Accounts!$A$2:$A$201,0)),"?"))</f>
        <v/>
      </c>
      <c r="D417" s="18"/>
      <c r="E417" s="18"/>
      <c r="F417" s="18"/>
      <c r="G417" s="20"/>
      <c r="H417" s="20"/>
      <c r="I417" s="18"/>
      <c r="J417" s="8" t="str">
        <f aca="false">IF(OR(C417="",C417="?",D417="",A417=""),"",IF(COUNTIFS($C$2:$C$1001,C417,$D$2:$D$1001,D417,$A$2:$A$1001,"&gt;="&amp;(A417-'How to use'!$C$16),$A$2:$A$1001,"&lt;="&amp;(A417+'How to use'!$C$16))&gt;1,"⚠ Repeat","OK"))</f>
        <v/>
      </c>
      <c r="K417" s="8" t="str">
        <f aca="false">IF(OR(B417="",D417=""),"",IFERROR(IF(AND(INDEX(Accounts!$G$2:$G$201,MATCH(B417,Accounts!$A$2:$A$201,0))&gt;=N(INDEX(Subreddits!$B$2:$B$301,MATCH(D417,Subreddits!$A$2:$A$301,0))),INDEX(Accounts!$H$2:$H$201,MATCH(B417,Accounts!$A$2:$A$201,0))&gt;=N(INDEX(Subreddits!$C$2:$C$301,MATCH(D417,Subreddits!$A$2:$A$301,0)))),"Yes","No"),"No data"))</f>
        <v/>
      </c>
    </row>
    <row r="418" customFormat="false" ht="15" hidden="false" customHeight="false" outlineLevel="0" collapsed="false">
      <c r="A418" s="19"/>
      <c r="B418" s="18"/>
      <c r="C418" s="8" t="str">
        <f aca="false">IF(B418="","",IFERROR(INDEX(Accounts!$B$2:$B$201,MATCH(B418,Accounts!$A$2:$A$201,0)),"?"))</f>
        <v/>
      </c>
      <c r="D418" s="18"/>
      <c r="E418" s="18"/>
      <c r="F418" s="18"/>
      <c r="G418" s="20"/>
      <c r="H418" s="20"/>
      <c r="I418" s="18"/>
      <c r="J418" s="8" t="str">
        <f aca="false">IF(OR(C418="",C418="?",D418="",A418=""),"",IF(COUNTIFS($C$2:$C$1001,C418,$D$2:$D$1001,D418,$A$2:$A$1001,"&gt;="&amp;(A418-'How to use'!$C$16),$A$2:$A$1001,"&lt;="&amp;(A418+'How to use'!$C$16))&gt;1,"⚠ Repeat","OK"))</f>
        <v/>
      </c>
      <c r="K418" s="8" t="str">
        <f aca="false">IF(OR(B418="",D418=""),"",IFERROR(IF(AND(INDEX(Accounts!$G$2:$G$201,MATCH(B418,Accounts!$A$2:$A$201,0))&gt;=N(INDEX(Subreddits!$B$2:$B$301,MATCH(D418,Subreddits!$A$2:$A$301,0))),INDEX(Accounts!$H$2:$H$201,MATCH(B418,Accounts!$A$2:$A$201,0))&gt;=N(INDEX(Subreddits!$C$2:$C$301,MATCH(D418,Subreddits!$A$2:$A$301,0)))),"Yes","No"),"No data"))</f>
        <v/>
      </c>
    </row>
    <row r="419" customFormat="false" ht="15" hidden="false" customHeight="false" outlineLevel="0" collapsed="false">
      <c r="A419" s="19"/>
      <c r="B419" s="18"/>
      <c r="C419" s="8" t="str">
        <f aca="false">IF(B419="","",IFERROR(INDEX(Accounts!$B$2:$B$201,MATCH(B419,Accounts!$A$2:$A$201,0)),"?"))</f>
        <v/>
      </c>
      <c r="D419" s="18"/>
      <c r="E419" s="18"/>
      <c r="F419" s="18"/>
      <c r="G419" s="20"/>
      <c r="H419" s="20"/>
      <c r="I419" s="18"/>
      <c r="J419" s="8" t="str">
        <f aca="false">IF(OR(C419="",C419="?",D419="",A419=""),"",IF(COUNTIFS($C$2:$C$1001,C419,$D$2:$D$1001,D419,$A$2:$A$1001,"&gt;="&amp;(A419-'How to use'!$C$16),$A$2:$A$1001,"&lt;="&amp;(A419+'How to use'!$C$16))&gt;1,"⚠ Repeat","OK"))</f>
        <v/>
      </c>
      <c r="K419" s="8" t="str">
        <f aca="false">IF(OR(B419="",D419=""),"",IFERROR(IF(AND(INDEX(Accounts!$G$2:$G$201,MATCH(B419,Accounts!$A$2:$A$201,0))&gt;=N(INDEX(Subreddits!$B$2:$B$301,MATCH(D419,Subreddits!$A$2:$A$301,0))),INDEX(Accounts!$H$2:$H$201,MATCH(B419,Accounts!$A$2:$A$201,0))&gt;=N(INDEX(Subreddits!$C$2:$C$301,MATCH(D419,Subreddits!$A$2:$A$301,0)))),"Yes","No"),"No data"))</f>
        <v/>
      </c>
    </row>
    <row r="420" customFormat="false" ht="15" hidden="false" customHeight="false" outlineLevel="0" collapsed="false">
      <c r="A420" s="19"/>
      <c r="B420" s="18"/>
      <c r="C420" s="8" t="str">
        <f aca="false">IF(B420="","",IFERROR(INDEX(Accounts!$B$2:$B$201,MATCH(B420,Accounts!$A$2:$A$201,0)),"?"))</f>
        <v/>
      </c>
      <c r="D420" s="18"/>
      <c r="E420" s="18"/>
      <c r="F420" s="18"/>
      <c r="G420" s="20"/>
      <c r="H420" s="20"/>
      <c r="I420" s="18"/>
      <c r="J420" s="8" t="str">
        <f aca="false">IF(OR(C420="",C420="?",D420="",A420=""),"",IF(COUNTIFS($C$2:$C$1001,C420,$D$2:$D$1001,D420,$A$2:$A$1001,"&gt;="&amp;(A420-'How to use'!$C$16),$A$2:$A$1001,"&lt;="&amp;(A420+'How to use'!$C$16))&gt;1,"⚠ Repeat","OK"))</f>
        <v/>
      </c>
      <c r="K420" s="8" t="str">
        <f aca="false">IF(OR(B420="",D420=""),"",IFERROR(IF(AND(INDEX(Accounts!$G$2:$G$201,MATCH(B420,Accounts!$A$2:$A$201,0))&gt;=N(INDEX(Subreddits!$B$2:$B$301,MATCH(D420,Subreddits!$A$2:$A$301,0))),INDEX(Accounts!$H$2:$H$201,MATCH(B420,Accounts!$A$2:$A$201,0))&gt;=N(INDEX(Subreddits!$C$2:$C$301,MATCH(D420,Subreddits!$A$2:$A$301,0)))),"Yes","No"),"No data"))</f>
        <v/>
      </c>
    </row>
    <row r="421" customFormat="false" ht="15" hidden="false" customHeight="false" outlineLevel="0" collapsed="false">
      <c r="A421" s="19"/>
      <c r="B421" s="18"/>
      <c r="C421" s="8" t="str">
        <f aca="false">IF(B421="","",IFERROR(INDEX(Accounts!$B$2:$B$201,MATCH(B421,Accounts!$A$2:$A$201,0)),"?"))</f>
        <v/>
      </c>
      <c r="D421" s="18"/>
      <c r="E421" s="18"/>
      <c r="F421" s="18"/>
      <c r="G421" s="20"/>
      <c r="H421" s="20"/>
      <c r="I421" s="18"/>
      <c r="J421" s="8" t="str">
        <f aca="false">IF(OR(C421="",C421="?",D421="",A421=""),"",IF(COUNTIFS($C$2:$C$1001,C421,$D$2:$D$1001,D421,$A$2:$A$1001,"&gt;="&amp;(A421-'How to use'!$C$16),$A$2:$A$1001,"&lt;="&amp;(A421+'How to use'!$C$16))&gt;1,"⚠ Repeat","OK"))</f>
        <v/>
      </c>
      <c r="K421" s="8" t="str">
        <f aca="false">IF(OR(B421="",D421=""),"",IFERROR(IF(AND(INDEX(Accounts!$G$2:$G$201,MATCH(B421,Accounts!$A$2:$A$201,0))&gt;=N(INDEX(Subreddits!$B$2:$B$301,MATCH(D421,Subreddits!$A$2:$A$301,0))),INDEX(Accounts!$H$2:$H$201,MATCH(B421,Accounts!$A$2:$A$201,0))&gt;=N(INDEX(Subreddits!$C$2:$C$301,MATCH(D421,Subreddits!$A$2:$A$301,0)))),"Yes","No"),"No data"))</f>
        <v/>
      </c>
    </row>
    <row r="422" customFormat="false" ht="15" hidden="false" customHeight="false" outlineLevel="0" collapsed="false">
      <c r="A422" s="19"/>
      <c r="B422" s="18"/>
      <c r="C422" s="8" t="str">
        <f aca="false">IF(B422="","",IFERROR(INDEX(Accounts!$B$2:$B$201,MATCH(B422,Accounts!$A$2:$A$201,0)),"?"))</f>
        <v/>
      </c>
      <c r="D422" s="18"/>
      <c r="E422" s="18"/>
      <c r="F422" s="18"/>
      <c r="G422" s="20"/>
      <c r="H422" s="20"/>
      <c r="I422" s="18"/>
      <c r="J422" s="8" t="str">
        <f aca="false">IF(OR(C422="",C422="?",D422="",A422=""),"",IF(COUNTIFS($C$2:$C$1001,C422,$D$2:$D$1001,D422,$A$2:$A$1001,"&gt;="&amp;(A422-'How to use'!$C$16),$A$2:$A$1001,"&lt;="&amp;(A422+'How to use'!$C$16))&gt;1,"⚠ Repeat","OK"))</f>
        <v/>
      </c>
      <c r="K422" s="8" t="str">
        <f aca="false">IF(OR(B422="",D422=""),"",IFERROR(IF(AND(INDEX(Accounts!$G$2:$G$201,MATCH(B422,Accounts!$A$2:$A$201,0))&gt;=N(INDEX(Subreddits!$B$2:$B$301,MATCH(D422,Subreddits!$A$2:$A$301,0))),INDEX(Accounts!$H$2:$H$201,MATCH(B422,Accounts!$A$2:$A$201,0))&gt;=N(INDEX(Subreddits!$C$2:$C$301,MATCH(D422,Subreddits!$A$2:$A$301,0)))),"Yes","No"),"No data"))</f>
        <v/>
      </c>
    </row>
    <row r="423" customFormat="false" ht="15" hidden="false" customHeight="false" outlineLevel="0" collapsed="false">
      <c r="A423" s="19"/>
      <c r="B423" s="18"/>
      <c r="C423" s="8" t="str">
        <f aca="false">IF(B423="","",IFERROR(INDEX(Accounts!$B$2:$B$201,MATCH(B423,Accounts!$A$2:$A$201,0)),"?"))</f>
        <v/>
      </c>
      <c r="D423" s="18"/>
      <c r="E423" s="18"/>
      <c r="F423" s="18"/>
      <c r="G423" s="20"/>
      <c r="H423" s="20"/>
      <c r="I423" s="18"/>
      <c r="J423" s="8" t="str">
        <f aca="false">IF(OR(C423="",C423="?",D423="",A423=""),"",IF(COUNTIFS($C$2:$C$1001,C423,$D$2:$D$1001,D423,$A$2:$A$1001,"&gt;="&amp;(A423-'How to use'!$C$16),$A$2:$A$1001,"&lt;="&amp;(A423+'How to use'!$C$16))&gt;1,"⚠ Repeat","OK"))</f>
        <v/>
      </c>
      <c r="K423" s="8" t="str">
        <f aca="false">IF(OR(B423="",D423=""),"",IFERROR(IF(AND(INDEX(Accounts!$G$2:$G$201,MATCH(B423,Accounts!$A$2:$A$201,0))&gt;=N(INDEX(Subreddits!$B$2:$B$301,MATCH(D423,Subreddits!$A$2:$A$301,0))),INDEX(Accounts!$H$2:$H$201,MATCH(B423,Accounts!$A$2:$A$201,0))&gt;=N(INDEX(Subreddits!$C$2:$C$301,MATCH(D423,Subreddits!$A$2:$A$301,0)))),"Yes","No"),"No data"))</f>
        <v/>
      </c>
    </row>
    <row r="424" customFormat="false" ht="15" hidden="false" customHeight="false" outlineLevel="0" collapsed="false">
      <c r="A424" s="19"/>
      <c r="B424" s="18"/>
      <c r="C424" s="8" t="str">
        <f aca="false">IF(B424="","",IFERROR(INDEX(Accounts!$B$2:$B$201,MATCH(B424,Accounts!$A$2:$A$201,0)),"?"))</f>
        <v/>
      </c>
      <c r="D424" s="18"/>
      <c r="E424" s="18"/>
      <c r="F424" s="18"/>
      <c r="G424" s="20"/>
      <c r="H424" s="20"/>
      <c r="I424" s="18"/>
      <c r="J424" s="8" t="str">
        <f aca="false">IF(OR(C424="",C424="?",D424="",A424=""),"",IF(COUNTIFS($C$2:$C$1001,C424,$D$2:$D$1001,D424,$A$2:$A$1001,"&gt;="&amp;(A424-'How to use'!$C$16),$A$2:$A$1001,"&lt;="&amp;(A424+'How to use'!$C$16))&gt;1,"⚠ Repeat","OK"))</f>
        <v/>
      </c>
      <c r="K424" s="8" t="str">
        <f aca="false">IF(OR(B424="",D424=""),"",IFERROR(IF(AND(INDEX(Accounts!$G$2:$G$201,MATCH(B424,Accounts!$A$2:$A$201,0))&gt;=N(INDEX(Subreddits!$B$2:$B$301,MATCH(D424,Subreddits!$A$2:$A$301,0))),INDEX(Accounts!$H$2:$H$201,MATCH(B424,Accounts!$A$2:$A$201,0))&gt;=N(INDEX(Subreddits!$C$2:$C$301,MATCH(D424,Subreddits!$A$2:$A$301,0)))),"Yes","No"),"No data"))</f>
        <v/>
      </c>
    </row>
    <row r="425" customFormat="false" ht="15" hidden="false" customHeight="false" outlineLevel="0" collapsed="false">
      <c r="A425" s="19"/>
      <c r="B425" s="18"/>
      <c r="C425" s="8" t="str">
        <f aca="false">IF(B425="","",IFERROR(INDEX(Accounts!$B$2:$B$201,MATCH(B425,Accounts!$A$2:$A$201,0)),"?"))</f>
        <v/>
      </c>
      <c r="D425" s="18"/>
      <c r="E425" s="18"/>
      <c r="F425" s="18"/>
      <c r="G425" s="20"/>
      <c r="H425" s="20"/>
      <c r="I425" s="18"/>
      <c r="J425" s="8" t="str">
        <f aca="false">IF(OR(C425="",C425="?",D425="",A425=""),"",IF(COUNTIFS($C$2:$C$1001,C425,$D$2:$D$1001,D425,$A$2:$A$1001,"&gt;="&amp;(A425-'How to use'!$C$16),$A$2:$A$1001,"&lt;="&amp;(A425+'How to use'!$C$16))&gt;1,"⚠ Repeat","OK"))</f>
        <v/>
      </c>
      <c r="K425" s="8" t="str">
        <f aca="false">IF(OR(B425="",D425=""),"",IFERROR(IF(AND(INDEX(Accounts!$G$2:$G$201,MATCH(B425,Accounts!$A$2:$A$201,0))&gt;=N(INDEX(Subreddits!$B$2:$B$301,MATCH(D425,Subreddits!$A$2:$A$301,0))),INDEX(Accounts!$H$2:$H$201,MATCH(B425,Accounts!$A$2:$A$201,0))&gt;=N(INDEX(Subreddits!$C$2:$C$301,MATCH(D425,Subreddits!$A$2:$A$301,0)))),"Yes","No"),"No data"))</f>
        <v/>
      </c>
    </row>
    <row r="426" customFormat="false" ht="15" hidden="false" customHeight="false" outlineLevel="0" collapsed="false">
      <c r="A426" s="19"/>
      <c r="B426" s="18"/>
      <c r="C426" s="8" t="str">
        <f aca="false">IF(B426="","",IFERROR(INDEX(Accounts!$B$2:$B$201,MATCH(B426,Accounts!$A$2:$A$201,0)),"?"))</f>
        <v/>
      </c>
      <c r="D426" s="18"/>
      <c r="E426" s="18"/>
      <c r="F426" s="18"/>
      <c r="G426" s="20"/>
      <c r="H426" s="20"/>
      <c r="I426" s="18"/>
      <c r="J426" s="8" t="str">
        <f aca="false">IF(OR(C426="",C426="?",D426="",A426=""),"",IF(COUNTIFS($C$2:$C$1001,C426,$D$2:$D$1001,D426,$A$2:$A$1001,"&gt;="&amp;(A426-'How to use'!$C$16),$A$2:$A$1001,"&lt;="&amp;(A426+'How to use'!$C$16))&gt;1,"⚠ Repeat","OK"))</f>
        <v/>
      </c>
      <c r="K426" s="8" t="str">
        <f aca="false">IF(OR(B426="",D426=""),"",IFERROR(IF(AND(INDEX(Accounts!$G$2:$G$201,MATCH(B426,Accounts!$A$2:$A$201,0))&gt;=N(INDEX(Subreddits!$B$2:$B$301,MATCH(D426,Subreddits!$A$2:$A$301,0))),INDEX(Accounts!$H$2:$H$201,MATCH(B426,Accounts!$A$2:$A$201,0))&gt;=N(INDEX(Subreddits!$C$2:$C$301,MATCH(D426,Subreddits!$A$2:$A$301,0)))),"Yes","No"),"No data"))</f>
        <v/>
      </c>
    </row>
    <row r="427" customFormat="false" ht="15" hidden="false" customHeight="false" outlineLevel="0" collapsed="false">
      <c r="A427" s="19"/>
      <c r="B427" s="18"/>
      <c r="C427" s="8" t="str">
        <f aca="false">IF(B427="","",IFERROR(INDEX(Accounts!$B$2:$B$201,MATCH(B427,Accounts!$A$2:$A$201,0)),"?"))</f>
        <v/>
      </c>
      <c r="D427" s="18"/>
      <c r="E427" s="18"/>
      <c r="F427" s="18"/>
      <c r="G427" s="20"/>
      <c r="H427" s="20"/>
      <c r="I427" s="18"/>
      <c r="J427" s="8" t="str">
        <f aca="false">IF(OR(C427="",C427="?",D427="",A427=""),"",IF(COUNTIFS($C$2:$C$1001,C427,$D$2:$D$1001,D427,$A$2:$A$1001,"&gt;="&amp;(A427-'How to use'!$C$16),$A$2:$A$1001,"&lt;="&amp;(A427+'How to use'!$C$16))&gt;1,"⚠ Repeat","OK"))</f>
        <v/>
      </c>
      <c r="K427" s="8" t="str">
        <f aca="false">IF(OR(B427="",D427=""),"",IFERROR(IF(AND(INDEX(Accounts!$G$2:$G$201,MATCH(B427,Accounts!$A$2:$A$201,0))&gt;=N(INDEX(Subreddits!$B$2:$B$301,MATCH(D427,Subreddits!$A$2:$A$301,0))),INDEX(Accounts!$H$2:$H$201,MATCH(B427,Accounts!$A$2:$A$201,0))&gt;=N(INDEX(Subreddits!$C$2:$C$301,MATCH(D427,Subreddits!$A$2:$A$301,0)))),"Yes","No"),"No data"))</f>
        <v/>
      </c>
    </row>
    <row r="428" customFormat="false" ht="15" hidden="false" customHeight="false" outlineLevel="0" collapsed="false">
      <c r="A428" s="19"/>
      <c r="B428" s="18"/>
      <c r="C428" s="8" t="str">
        <f aca="false">IF(B428="","",IFERROR(INDEX(Accounts!$B$2:$B$201,MATCH(B428,Accounts!$A$2:$A$201,0)),"?"))</f>
        <v/>
      </c>
      <c r="D428" s="18"/>
      <c r="E428" s="18"/>
      <c r="F428" s="18"/>
      <c r="G428" s="20"/>
      <c r="H428" s="20"/>
      <c r="I428" s="18"/>
      <c r="J428" s="8" t="str">
        <f aca="false">IF(OR(C428="",C428="?",D428="",A428=""),"",IF(COUNTIFS($C$2:$C$1001,C428,$D$2:$D$1001,D428,$A$2:$A$1001,"&gt;="&amp;(A428-'How to use'!$C$16),$A$2:$A$1001,"&lt;="&amp;(A428+'How to use'!$C$16))&gt;1,"⚠ Repeat","OK"))</f>
        <v/>
      </c>
      <c r="K428" s="8" t="str">
        <f aca="false">IF(OR(B428="",D428=""),"",IFERROR(IF(AND(INDEX(Accounts!$G$2:$G$201,MATCH(B428,Accounts!$A$2:$A$201,0))&gt;=N(INDEX(Subreddits!$B$2:$B$301,MATCH(D428,Subreddits!$A$2:$A$301,0))),INDEX(Accounts!$H$2:$H$201,MATCH(B428,Accounts!$A$2:$A$201,0))&gt;=N(INDEX(Subreddits!$C$2:$C$301,MATCH(D428,Subreddits!$A$2:$A$301,0)))),"Yes","No"),"No data"))</f>
        <v/>
      </c>
    </row>
    <row r="429" customFormat="false" ht="15" hidden="false" customHeight="false" outlineLevel="0" collapsed="false">
      <c r="A429" s="19"/>
      <c r="B429" s="18"/>
      <c r="C429" s="8" t="str">
        <f aca="false">IF(B429="","",IFERROR(INDEX(Accounts!$B$2:$B$201,MATCH(B429,Accounts!$A$2:$A$201,0)),"?"))</f>
        <v/>
      </c>
      <c r="D429" s="18"/>
      <c r="E429" s="18"/>
      <c r="F429" s="18"/>
      <c r="G429" s="20"/>
      <c r="H429" s="20"/>
      <c r="I429" s="18"/>
      <c r="J429" s="8" t="str">
        <f aca="false">IF(OR(C429="",C429="?",D429="",A429=""),"",IF(COUNTIFS($C$2:$C$1001,C429,$D$2:$D$1001,D429,$A$2:$A$1001,"&gt;="&amp;(A429-'How to use'!$C$16),$A$2:$A$1001,"&lt;="&amp;(A429+'How to use'!$C$16))&gt;1,"⚠ Repeat","OK"))</f>
        <v/>
      </c>
      <c r="K429" s="8" t="str">
        <f aca="false">IF(OR(B429="",D429=""),"",IFERROR(IF(AND(INDEX(Accounts!$G$2:$G$201,MATCH(B429,Accounts!$A$2:$A$201,0))&gt;=N(INDEX(Subreddits!$B$2:$B$301,MATCH(D429,Subreddits!$A$2:$A$301,0))),INDEX(Accounts!$H$2:$H$201,MATCH(B429,Accounts!$A$2:$A$201,0))&gt;=N(INDEX(Subreddits!$C$2:$C$301,MATCH(D429,Subreddits!$A$2:$A$301,0)))),"Yes","No"),"No data"))</f>
        <v/>
      </c>
    </row>
    <row r="430" customFormat="false" ht="15" hidden="false" customHeight="false" outlineLevel="0" collapsed="false">
      <c r="A430" s="19"/>
      <c r="B430" s="18"/>
      <c r="C430" s="8" t="str">
        <f aca="false">IF(B430="","",IFERROR(INDEX(Accounts!$B$2:$B$201,MATCH(B430,Accounts!$A$2:$A$201,0)),"?"))</f>
        <v/>
      </c>
      <c r="D430" s="18"/>
      <c r="E430" s="18"/>
      <c r="F430" s="18"/>
      <c r="G430" s="20"/>
      <c r="H430" s="20"/>
      <c r="I430" s="18"/>
      <c r="J430" s="8" t="str">
        <f aca="false">IF(OR(C430="",C430="?",D430="",A430=""),"",IF(COUNTIFS($C$2:$C$1001,C430,$D$2:$D$1001,D430,$A$2:$A$1001,"&gt;="&amp;(A430-'How to use'!$C$16),$A$2:$A$1001,"&lt;="&amp;(A430+'How to use'!$C$16))&gt;1,"⚠ Repeat","OK"))</f>
        <v/>
      </c>
      <c r="K430" s="8" t="str">
        <f aca="false">IF(OR(B430="",D430=""),"",IFERROR(IF(AND(INDEX(Accounts!$G$2:$G$201,MATCH(B430,Accounts!$A$2:$A$201,0))&gt;=N(INDEX(Subreddits!$B$2:$B$301,MATCH(D430,Subreddits!$A$2:$A$301,0))),INDEX(Accounts!$H$2:$H$201,MATCH(B430,Accounts!$A$2:$A$201,0))&gt;=N(INDEX(Subreddits!$C$2:$C$301,MATCH(D430,Subreddits!$A$2:$A$301,0)))),"Yes","No"),"No data"))</f>
        <v/>
      </c>
    </row>
    <row r="431" customFormat="false" ht="15" hidden="false" customHeight="false" outlineLevel="0" collapsed="false">
      <c r="A431" s="19"/>
      <c r="B431" s="18"/>
      <c r="C431" s="8" t="str">
        <f aca="false">IF(B431="","",IFERROR(INDEX(Accounts!$B$2:$B$201,MATCH(B431,Accounts!$A$2:$A$201,0)),"?"))</f>
        <v/>
      </c>
      <c r="D431" s="18"/>
      <c r="E431" s="18"/>
      <c r="F431" s="18"/>
      <c r="G431" s="20"/>
      <c r="H431" s="20"/>
      <c r="I431" s="18"/>
      <c r="J431" s="8" t="str">
        <f aca="false">IF(OR(C431="",C431="?",D431="",A431=""),"",IF(COUNTIFS($C$2:$C$1001,C431,$D$2:$D$1001,D431,$A$2:$A$1001,"&gt;="&amp;(A431-'How to use'!$C$16),$A$2:$A$1001,"&lt;="&amp;(A431+'How to use'!$C$16))&gt;1,"⚠ Repeat","OK"))</f>
        <v/>
      </c>
      <c r="K431" s="8" t="str">
        <f aca="false">IF(OR(B431="",D431=""),"",IFERROR(IF(AND(INDEX(Accounts!$G$2:$G$201,MATCH(B431,Accounts!$A$2:$A$201,0))&gt;=N(INDEX(Subreddits!$B$2:$B$301,MATCH(D431,Subreddits!$A$2:$A$301,0))),INDEX(Accounts!$H$2:$H$201,MATCH(B431,Accounts!$A$2:$A$201,0))&gt;=N(INDEX(Subreddits!$C$2:$C$301,MATCH(D431,Subreddits!$A$2:$A$301,0)))),"Yes","No"),"No data"))</f>
        <v/>
      </c>
    </row>
    <row r="432" customFormat="false" ht="15" hidden="false" customHeight="false" outlineLevel="0" collapsed="false">
      <c r="A432" s="19"/>
      <c r="B432" s="18"/>
      <c r="C432" s="8" t="str">
        <f aca="false">IF(B432="","",IFERROR(INDEX(Accounts!$B$2:$B$201,MATCH(B432,Accounts!$A$2:$A$201,0)),"?"))</f>
        <v/>
      </c>
      <c r="D432" s="18"/>
      <c r="E432" s="18"/>
      <c r="F432" s="18"/>
      <c r="G432" s="20"/>
      <c r="H432" s="20"/>
      <c r="I432" s="18"/>
      <c r="J432" s="8" t="str">
        <f aca="false">IF(OR(C432="",C432="?",D432="",A432=""),"",IF(COUNTIFS($C$2:$C$1001,C432,$D$2:$D$1001,D432,$A$2:$A$1001,"&gt;="&amp;(A432-'How to use'!$C$16),$A$2:$A$1001,"&lt;="&amp;(A432+'How to use'!$C$16))&gt;1,"⚠ Repeat","OK"))</f>
        <v/>
      </c>
      <c r="K432" s="8" t="str">
        <f aca="false">IF(OR(B432="",D432=""),"",IFERROR(IF(AND(INDEX(Accounts!$G$2:$G$201,MATCH(B432,Accounts!$A$2:$A$201,0))&gt;=N(INDEX(Subreddits!$B$2:$B$301,MATCH(D432,Subreddits!$A$2:$A$301,0))),INDEX(Accounts!$H$2:$H$201,MATCH(B432,Accounts!$A$2:$A$201,0))&gt;=N(INDEX(Subreddits!$C$2:$C$301,MATCH(D432,Subreddits!$A$2:$A$301,0)))),"Yes","No"),"No data"))</f>
        <v/>
      </c>
    </row>
    <row r="433" customFormat="false" ht="15" hidden="false" customHeight="false" outlineLevel="0" collapsed="false">
      <c r="A433" s="19"/>
      <c r="B433" s="18"/>
      <c r="C433" s="8" t="str">
        <f aca="false">IF(B433="","",IFERROR(INDEX(Accounts!$B$2:$B$201,MATCH(B433,Accounts!$A$2:$A$201,0)),"?"))</f>
        <v/>
      </c>
      <c r="D433" s="18"/>
      <c r="E433" s="18"/>
      <c r="F433" s="18"/>
      <c r="G433" s="20"/>
      <c r="H433" s="20"/>
      <c r="I433" s="18"/>
      <c r="J433" s="8" t="str">
        <f aca="false">IF(OR(C433="",C433="?",D433="",A433=""),"",IF(COUNTIFS($C$2:$C$1001,C433,$D$2:$D$1001,D433,$A$2:$A$1001,"&gt;="&amp;(A433-'How to use'!$C$16),$A$2:$A$1001,"&lt;="&amp;(A433+'How to use'!$C$16))&gt;1,"⚠ Repeat","OK"))</f>
        <v/>
      </c>
      <c r="K433" s="8" t="str">
        <f aca="false">IF(OR(B433="",D433=""),"",IFERROR(IF(AND(INDEX(Accounts!$G$2:$G$201,MATCH(B433,Accounts!$A$2:$A$201,0))&gt;=N(INDEX(Subreddits!$B$2:$B$301,MATCH(D433,Subreddits!$A$2:$A$301,0))),INDEX(Accounts!$H$2:$H$201,MATCH(B433,Accounts!$A$2:$A$201,0))&gt;=N(INDEX(Subreddits!$C$2:$C$301,MATCH(D433,Subreddits!$A$2:$A$301,0)))),"Yes","No"),"No data"))</f>
        <v/>
      </c>
    </row>
    <row r="434" customFormat="false" ht="15" hidden="false" customHeight="false" outlineLevel="0" collapsed="false">
      <c r="A434" s="19"/>
      <c r="B434" s="18"/>
      <c r="C434" s="8" t="str">
        <f aca="false">IF(B434="","",IFERROR(INDEX(Accounts!$B$2:$B$201,MATCH(B434,Accounts!$A$2:$A$201,0)),"?"))</f>
        <v/>
      </c>
      <c r="D434" s="18"/>
      <c r="E434" s="18"/>
      <c r="F434" s="18"/>
      <c r="G434" s="20"/>
      <c r="H434" s="20"/>
      <c r="I434" s="18"/>
      <c r="J434" s="8" t="str">
        <f aca="false">IF(OR(C434="",C434="?",D434="",A434=""),"",IF(COUNTIFS($C$2:$C$1001,C434,$D$2:$D$1001,D434,$A$2:$A$1001,"&gt;="&amp;(A434-'How to use'!$C$16),$A$2:$A$1001,"&lt;="&amp;(A434+'How to use'!$C$16))&gt;1,"⚠ Repeat","OK"))</f>
        <v/>
      </c>
      <c r="K434" s="8" t="str">
        <f aca="false">IF(OR(B434="",D434=""),"",IFERROR(IF(AND(INDEX(Accounts!$G$2:$G$201,MATCH(B434,Accounts!$A$2:$A$201,0))&gt;=N(INDEX(Subreddits!$B$2:$B$301,MATCH(D434,Subreddits!$A$2:$A$301,0))),INDEX(Accounts!$H$2:$H$201,MATCH(B434,Accounts!$A$2:$A$201,0))&gt;=N(INDEX(Subreddits!$C$2:$C$301,MATCH(D434,Subreddits!$A$2:$A$301,0)))),"Yes","No"),"No data"))</f>
        <v/>
      </c>
    </row>
    <row r="435" customFormat="false" ht="15" hidden="false" customHeight="false" outlineLevel="0" collapsed="false">
      <c r="A435" s="19"/>
      <c r="B435" s="18"/>
      <c r="C435" s="8" t="str">
        <f aca="false">IF(B435="","",IFERROR(INDEX(Accounts!$B$2:$B$201,MATCH(B435,Accounts!$A$2:$A$201,0)),"?"))</f>
        <v/>
      </c>
      <c r="D435" s="18"/>
      <c r="E435" s="18"/>
      <c r="F435" s="18"/>
      <c r="G435" s="20"/>
      <c r="H435" s="20"/>
      <c r="I435" s="18"/>
      <c r="J435" s="8" t="str">
        <f aca="false">IF(OR(C435="",C435="?",D435="",A435=""),"",IF(COUNTIFS($C$2:$C$1001,C435,$D$2:$D$1001,D435,$A$2:$A$1001,"&gt;="&amp;(A435-'How to use'!$C$16),$A$2:$A$1001,"&lt;="&amp;(A435+'How to use'!$C$16))&gt;1,"⚠ Repeat","OK"))</f>
        <v/>
      </c>
      <c r="K435" s="8" t="str">
        <f aca="false">IF(OR(B435="",D435=""),"",IFERROR(IF(AND(INDEX(Accounts!$G$2:$G$201,MATCH(B435,Accounts!$A$2:$A$201,0))&gt;=N(INDEX(Subreddits!$B$2:$B$301,MATCH(D435,Subreddits!$A$2:$A$301,0))),INDEX(Accounts!$H$2:$H$201,MATCH(B435,Accounts!$A$2:$A$201,0))&gt;=N(INDEX(Subreddits!$C$2:$C$301,MATCH(D435,Subreddits!$A$2:$A$301,0)))),"Yes","No"),"No data"))</f>
        <v/>
      </c>
    </row>
    <row r="436" customFormat="false" ht="15" hidden="false" customHeight="false" outlineLevel="0" collapsed="false">
      <c r="A436" s="19"/>
      <c r="B436" s="18"/>
      <c r="C436" s="8" t="str">
        <f aca="false">IF(B436="","",IFERROR(INDEX(Accounts!$B$2:$B$201,MATCH(B436,Accounts!$A$2:$A$201,0)),"?"))</f>
        <v/>
      </c>
      <c r="D436" s="18"/>
      <c r="E436" s="18"/>
      <c r="F436" s="18"/>
      <c r="G436" s="20"/>
      <c r="H436" s="20"/>
      <c r="I436" s="18"/>
      <c r="J436" s="8" t="str">
        <f aca="false">IF(OR(C436="",C436="?",D436="",A436=""),"",IF(COUNTIFS($C$2:$C$1001,C436,$D$2:$D$1001,D436,$A$2:$A$1001,"&gt;="&amp;(A436-'How to use'!$C$16),$A$2:$A$1001,"&lt;="&amp;(A436+'How to use'!$C$16))&gt;1,"⚠ Repeat","OK"))</f>
        <v/>
      </c>
      <c r="K436" s="8" t="str">
        <f aca="false">IF(OR(B436="",D436=""),"",IFERROR(IF(AND(INDEX(Accounts!$G$2:$G$201,MATCH(B436,Accounts!$A$2:$A$201,0))&gt;=N(INDEX(Subreddits!$B$2:$B$301,MATCH(D436,Subreddits!$A$2:$A$301,0))),INDEX(Accounts!$H$2:$H$201,MATCH(B436,Accounts!$A$2:$A$201,0))&gt;=N(INDEX(Subreddits!$C$2:$C$301,MATCH(D436,Subreddits!$A$2:$A$301,0)))),"Yes","No"),"No data"))</f>
        <v/>
      </c>
    </row>
    <row r="437" customFormat="false" ht="15" hidden="false" customHeight="false" outlineLevel="0" collapsed="false">
      <c r="A437" s="19"/>
      <c r="B437" s="18"/>
      <c r="C437" s="8" t="str">
        <f aca="false">IF(B437="","",IFERROR(INDEX(Accounts!$B$2:$B$201,MATCH(B437,Accounts!$A$2:$A$201,0)),"?"))</f>
        <v/>
      </c>
      <c r="D437" s="18"/>
      <c r="E437" s="18"/>
      <c r="F437" s="18"/>
      <c r="G437" s="20"/>
      <c r="H437" s="20"/>
      <c r="I437" s="18"/>
      <c r="J437" s="8" t="str">
        <f aca="false">IF(OR(C437="",C437="?",D437="",A437=""),"",IF(COUNTIFS($C$2:$C$1001,C437,$D$2:$D$1001,D437,$A$2:$A$1001,"&gt;="&amp;(A437-'How to use'!$C$16),$A$2:$A$1001,"&lt;="&amp;(A437+'How to use'!$C$16))&gt;1,"⚠ Repeat","OK"))</f>
        <v/>
      </c>
      <c r="K437" s="8" t="str">
        <f aca="false">IF(OR(B437="",D437=""),"",IFERROR(IF(AND(INDEX(Accounts!$G$2:$G$201,MATCH(B437,Accounts!$A$2:$A$201,0))&gt;=N(INDEX(Subreddits!$B$2:$B$301,MATCH(D437,Subreddits!$A$2:$A$301,0))),INDEX(Accounts!$H$2:$H$201,MATCH(B437,Accounts!$A$2:$A$201,0))&gt;=N(INDEX(Subreddits!$C$2:$C$301,MATCH(D437,Subreddits!$A$2:$A$301,0)))),"Yes","No"),"No data"))</f>
        <v/>
      </c>
    </row>
    <row r="438" customFormat="false" ht="15" hidden="false" customHeight="false" outlineLevel="0" collapsed="false">
      <c r="A438" s="19"/>
      <c r="B438" s="18"/>
      <c r="C438" s="8" t="str">
        <f aca="false">IF(B438="","",IFERROR(INDEX(Accounts!$B$2:$B$201,MATCH(B438,Accounts!$A$2:$A$201,0)),"?"))</f>
        <v/>
      </c>
      <c r="D438" s="18"/>
      <c r="E438" s="18"/>
      <c r="F438" s="18"/>
      <c r="G438" s="20"/>
      <c r="H438" s="20"/>
      <c r="I438" s="18"/>
      <c r="J438" s="8" t="str">
        <f aca="false">IF(OR(C438="",C438="?",D438="",A438=""),"",IF(COUNTIFS($C$2:$C$1001,C438,$D$2:$D$1001,D438,$A$2:$A$1001,"&gt;="&amp;(A438-'How to use'!$C$16),$A$2:$A$1001,"&lt;="&amp;(A438+'How to use'!$C$16))&gt;1,"⚠ Repeat","OK"))</f>
        <v/>
      </c>
      <c r="K438" s="8" t="str">
        <f aca="false">IF(OR(B438="",D438=""),"",IFERROR(IF(AND(INDEX(Accounts!$G$2:$G$201,MATCH(B438,Accounts!$A$2:$A$201,0))&gt;=N(INDEX(Subreddits!$B$2:$B$301,MATCH(D438,Subreddits!$A$2:$A$301,0))),INDEX(Accounts!$H$2:$H$201,MATCH(B438,Accounts!$A$2:$A$201,0))&gt;=N(INDEX(Subreddits!$C$2:$C$301,MATCH(D438,Subreddits!$A$2:$A$301,0)))),"Yes","No"),"No data"))</f>
        <v/>
      </c>
    </row>
    <row r="439" customFormat="false" ht="15" hidden="false" customHeight="false" outlineLevel="0" collapsed="false">
      <c r="A439" s="19"/>
      <c r="B439" s="18"/>
      <c r="C439" s="8" t="str">
        <f aca="false">IF(B439="","",IFERROR(INDEX(Accounts!$B$2:$B$201,MATCH(B439,Accounts!$A$2:$A$201,0)),"?"))</f>
        <v/>
      </c>
      <c r="D439" s="18"/>
      <c r="E439" s="18"/>
      <c r="F439" s="18"/>
      <c r="G439" s="20"/>
      <c r="H439" s="20"/>
      <c r="I439" s="18"/>
      <c r="J439" s="8" t="str">
        <f aca="false">IF(OR(C439="",C439="?",D439="",A439=""),"",IF(COUNTIFS($C$2:$C$1001,C439,$D$2:$D$1001,D439,$A$2:$A$1001,"&gt;="&amp;(A439-'How to use'!$C$16),$A$2:$A$1001,"&lt;="&amp;(A439+'How to use'!$C$16))&gt;1,"⚠ Repeat","OK"))</f>
        <v/>
      </c>
      <c r="K439" s="8" t="str">
        <f aca="false">IF(OR(B439="",D439=""),"",IFERROR(IF(AND(INDEX(Accounts!$G$2:$G$201,MATCH(B439,Accounts!$A$2:$A$201,0))&gt;=N(INDEX(Subreddits!$B$2:$B$301,MATCH(D439,Subreddits!$A$2:$A$301,0))),INDEX(Accounts!$H$2:$H$201,MATCH(B439,Accounts!$A$2:$A$201,0))&gt;=N(INDEX(Subreddits!$C$2:$C$301,MATCH(D439,Subreddits!$A$2:$A$301,0)))),"Yes","No"),"No data"))</f>
        <v/>
      </c>
    </row>
    <row r="440" customFormat="false" ht="15" hidden="false" customHeight="false" outlineLevel="0" collapsed="false">
      <c r="A440" s="19"/>
      <c r="B440" s="18"/>
      <c r="C440" s="8" t="str">
        <f aca="false">IF(B440="","",IFERROR(INDEX(Accounts!$B$2:$B$201,MATCH(B440,Accounts!$A$2:$A$201,0)),"?"))</f>
        <v/>
      </c>
      <c r="D440" s="18"/>
      <c r="E440" s="18"/>
      <c r="F440" s="18"/>
      <c r="G440" s="20"/>
      <c r="H440" s="20"/>
      <c r="I440" s="18"/>
      <c r="J440" s="8" t="str">
        <f aca="false">IF(OR(C440="",C440="?",D440="",A440=""),"",IF(COUNTIFS($C$2:$C$1001,C440,$D$2:$D$1001,D440,$A$2:$A$1001,"&gt;="&amp;(A440-'How to use'!$C$16),$A$2:$A$1001,"&lt;="&amp;(A440+'How to use'!$C$16))&gt;1,"⚠ Repeat","OK"))</f>
        <v/>
      </c>
      <c r="K440" s="8" t="str">
        <f aca="false">IF(OR(B440="",D440=""),"",IFERROR(IF(AND(INDEX(Accounts!$G$2:$G$201,MATCH(B440,Accounts!$A$2:$A$201,0))&gt;=N(INDEX(Subreddits!$B$2:$B$301,MATCH(D440,Subreddits!$A$2:$A$301,0))),INDEX(Accounts!$H$2:$H$201,MATCH(B440,Accounts!$A$2:$A$201,0))&gt;=N(INDEX(Subreddits!$C$2:$C$301,MATCH(D440,Subreddits!$A$2:$A$301,0)))),"Yes","No"),"No data"))</f>
        <v/>
      </c>
    </row>
    <row r="441" customFormat="false" ht="15" hidden="false" customHeight="false" outlineLevel="0" collapsed="false">
      <c r="A441" s="19"/>
      <c r="B441" s="18"/>
      <c r="C441" s="8" t="str">
        <f aca="false">IF(B441="","",IFERROR(INDEX(Accounts!$B$2:$B$201,MATCH(B441,Accounts!$A$2:$A$201,0)),"?"))</f>
        <v/>
      </c>
      <c r="D441" s="18"/>
      <c r="E441" s="18"/>
      <c r="F441" s="18"/>
      <c r="G441" s="20"/>
      <c r="H441" s="20"/>
      <c r="I441" s="18"/>
      <c r="J441" s="8" t="str">
        <f aca="false">IF(OR(C441="",C441="?",D441="",A441=""),"",IF(COUNTIFS($C$2:$C$1001,C441,$D$2:$D$1001,D441,$A$2:$A$1001,"&gt;="&amp;(A441-'How to use'!$C$16),$A$2:$A$1001,"&lt;="&amp;(A441+'How to use'!$C$16))&gt;1,"⚠ Repeat","OK"))</f>
        <v/>
      </c>
      <c r="K441" s="8" t="str">
        <f aca="false">IF(OR(B441="",D441=""),"",IFERROR(IF(AND(INDEX(Accounts!$G$2:$G$201,MATCH(B441,Accounts!$A$2:$A$201,0))&gt;=N(INDEX(Subreddits!$B$2:$B$301,MATCH(D441,Subreddits!$A$2:$A$301,0))),INDEX(Accounts!$H$2:$H$201,MATCH(B441,Accounts!$A$2:$A$201,0))&gt;=N(INDEX(Subreddits!$C$2:$C$301,MATCH(D441,Subreddits!$A$2:$A$301,0)))),"Yes","No"),"No data"))</f>
        <v/>
      </c>
    </row>
    <row r="442" customFormat="false" ht="15" hidden="false" customHeight="false" outlineLevel="0" collapsed="false">
      <c r="A442" s="19"/>
      <c r="B442" s="18"/>
      <c r="C442" s="8" t="str">
        <f aca="false">IF(B442="","",IFERROR(INDEX(Accounts!$B$2:$B$201,MATCH(B442,Accounts!$A$2:$A$201,0)),"?"))</f>
        <v/>
      </c>
      <c r="D442" s="18"/>
      <c r="E442" s="18"/>
      <c r="F442" s="18"/>
      <c r="G442" s="20"/>
      <c r="H442" s="20"/>
      <c r="I442" s="18"/>
      <c r="J442" s="8" t="str">
        <f aca="false">IF(OR(C442="",C442="?",D442="",A442=""),"",IF(COUNTIFS($C$2:$C$1001,C442,$D$2:$D$1001,D442,$A$2:$A$1001,"&gt;="&amp;(A442-'How to use'!$C$16),$A$2:$A$1001,"&lt;="&amp;(A442+'How to use'!$C$16))&gt;1,"⚠ Repeat","OK"))</f>
        <v/>
      </c>
      <c r="K442" s="8" t="str">
        <f aca="false">IF(OR(B442="",D442=""),"",IFERROR(IF(AND(INDEX(Accounts!$G$2:$G$201,MATCH(B442,Accounts!$A$2:$A$201,0))&gt;=N(INDEX(Subreddits!$B$2:$B$301,MATCH(D442,Subreddits!$A$2:$A$301,0))),INDEX(Accounts!$H$2:$H$201,MATCH(B442,Accounts!$A$2:$A$201,0))&gt;=N(INDEX(Subreddits!$C$2:$C$301,MATCH(D442,Subreddits!$A$2:$A$301,0)))),"Yes","No"),"No data"))</f>
        <v/>
      </c>
    </row>
    <row r="443" customFormat="false" ht="15" hidden="false" customHeight="false" outlineLevel="0" collapsed="false">
      <c r="A443" s="19"/>
      <c r="B443" s="18"/>
      <c r="C443" s="8" t="str">
        <f aca="false">IF(B443="","",IFERROR(INDEX(Accounts!$B$2:$B$201,MATCH(B443,Accounts!$A$2:$A$201,0)),"?"))</f>
        <v/>
      </c>
      <c r="D443" s="18"/>
      <c r="E443" s="18"/>
      <c r="F443" s="18"/>
      <c r="G443" s="20"/>
      <c r="H443" s="20"/>
      <c r="I443" s="18"/>
      <c r="J443" s="8" t="str">
        <f aca="false">IF(OR(C443="",C443="?",D443="",A443=""),"",IF(COUNTIFS($C$2:$C$1001,C443,$D$2:$D$1001,D443,$A$2:$A$1001,"&gt;="&amp;(A443-'How to use'!$C$16),$A$2:$A$1001,"&lt;="&amp;(A443+'How to use'!$C$16))&gt;1,"⚠ Repeat","OK"))</f>
        <v/>
      </c>
      <c r="K443" s="8" t="str">
        <f aca="false">IF(OR(B443="",D443=""),"",IFERROR(IF(AND(INDEX(Accounts!$G$2:$G$201,MATCH(B443,Accounts!$A$2:$A$201,0))&gt;=N(INDEX(Subreddits!$B$2:$B$301,MATCH(D443,Subreddits!$A$2:$A$301,0))),INDEX(Accounts!$H$2:$H$201,MATCH(B443,Accounts!$A$2:$A$201,0))&gt;=N(INDEX(Subreddits!$C$2:$C$301,MATCH(D443,Subreddits!$A$2:$A$301,0)))),"Yes","No"),"No data"))</f>
        <v/>
      </c>
    </row>
    <row r="444" customFormat="false" ht="15" hidden="false" customHeight="false" outlineLevel="0" collapsed="false">
      <c r="A444" s="19"/>
      <c r="B444" s="18"/>
      <c r="C444" s="8" t="str">
        <f aca="false">IF(B444="","",IFERROR(INDEX(Accounts!$B$2:$B$201,MATCH(B444,Accounts!$A$2:$A$201,0)),"?"))</f>
        <v/>
      </c>
      <c r="D444" s="18"/>
      <c r="E444" s="18"/>
      <c r="F444" s="18"/>
      <c r="G444" s="20"/>
      <c r="H444" s="20"/>
      <c r="I444" s="18"/>
      <c r="J444" s="8" t="str">
        <f aca="false">IF(OR(C444="",C444="?",D444="",A444=""),"",IF(COUNTIFS($C$2:$C$1001,C444,$D$2:$D$1001,D444,$A$2:$A$1001,"&gt;="&amp;(A444-'How to use'!$C$16),$A$2:$A$1001,"&lt;="&amp;(A444+'How to use'!$C$16))&gt;1,"⚠ Repeat","OK"))</f>
        <v/>
      </c>
      <c r="K444" s="8" t="str">
        <f aca="false">IF(OR(B444="",D444=""),"",IFERROR(IF(AND(INDEX(Accounts!$G$2:$G$201,MATCH(B444,Accounts!$A$2:$A$201,0))&gt;=N(INDEX(Subreddits!$B$2:$B$301,MATCH(D444,Subreddits!$A$2:$A$301,0))),INDEX(Accounts!$H$2:$H$201,MATCH(B444,Accounts!$A$2:$A$201,0))&gt;=N(INDEX(Subreddits!$C$2:$C$301,MATCH(D444,Subreddits!$A$2:$A$301,0)))),"Yes","No"),"No data"))</f>
        <v/>
      </c>
    </row>
    <row r="445" customFormat="false" ht="15" hidden="false" customHeight="false" outlineLevel="0" collapsed="false">
      <c r="A445" s="19"/>
      <c r="B445" s="18"/>
      <c r="C445" s="8" t="str">
        <f aca="false">IF(B445="","",IFERROR(INDEX(Accounts!$B$2:$B$201,MATCH(B445,Accounts!$A$2:$A$201,0)),"?"))</f>
        <v/>
      </c>
      <c r="D445" s="18"/>
      <c r="E445" s="18"/>
      <c r="F445" s="18"/>
      <c r="G445" s="20"/>
      <c r="H445" s="20"/>
      <c r="I445" s="18"/>
      <c r="J445" s="8" t="str">
        <f aca="false">IF(OR(C445="",C445="?",D445="",A445=""),"",IF(COUNTIFS($C$2:$C$1001,C445,$D$2:$D$1001,D445,$A$2:$A$1001,"&gt;="&amp;(A445-'How to use'!$C$16),$A$2:$A$1001,"&lt;="&amp;(A445+'How to use'!$C$16))&gt;1,"⚠ Repeat","OK"))</f>
        <v/>
      </c>
      <c r="K445" s="8" t="str">
        <f aca="false">IF(OR(B445="",D445=""),"",IFERROR(IF(AND(INDEX(Accounts!$G$2:$G$201,MATCH(B445,Accounts!$A$2:$A$201,0))&gt;=N(INDEX(Subreddits!$B$2:$B$301,MATCH(D445,Subreddits!$A$2:$A$301,0))),INDEX(Accounts!$H$2:$H$201,MATCH(B445,Accounts!$A$2:$A$201,0))&gt;=N(INDEX(Subreddits!$C$2:$C$301,MATCH(D445,Subreddits!$A$2:$A$301,0)))),"Yes","No"),"No data"))</f>
        <v/>
      </c>
    </row>
    <row r="446" customFormat="false" ht="15" hidden="false" customHeight="false" outlineLevel="0" collapsed="false">
      <c r="A446" s="19"/>
      <c r="B446" s="18"/>
      <c r="C446" s="8" t="str">
        <f aca="false">IF(B446="","",IFERROR(INDEX(Accounts!$B$2:$B$201,MATCH(B446,Accounts!$A$2:$A$201,0)),"?"))</f>
        <v/>
      </c>
      <c r="D446" s="18"/>
      <c r="E446" s="18"/>
      <c r="F446" s="18"/>
      <c r="G446" s="20"/>
      <c r="H446" s="20"/>
      <c r="I446" s="18"/>
      <c r="J446" s="8" t="str">
        <f aca="false">IF(OR(C446="",C446="?",D446="",A446=""),"",IF(COUNTIFS($C$2:$C$1001,C446,$D$2:$D$1001,D446,$A$2:$A$1001,"&gt;="&amp;(A446-'How to use'!$C$16),$A$2:$A$1001,"&lt;="&amp;(A446+'How to use'!$C$16))&gt;1,"⚠ Repeat","OK"))</f>
        <v/>
      </c>
      <c r="K446" s="8" t="str">
        <f aca="false">IF(OR(B446="",D446=""),"",IFERROR(IF(AND(INDEX(Accounts!$G$2:$G$201,MATCH(B446,Accounts!$A$2:$A$201,0))&gt;=N(INDEX(Subreddits!$B$2:$B$301,MATCH(D446,Subreddits!$A$2:$A$301,0))),INDEX(Accounts!$H$2:$H$201,MATCH(B446,Accounts!$A$2:$A$201,0))&gt;=N(INDEX(Subreddits!$C$2:$C$301,MATCH(D446,Subreddits!$A$2:$A$301,0)))),"Yes","No"),"No data"))</f>
        <v/>
      </c>
    </row>
    <row r="447" customFormat="false" ht="15" hidden="false" customHeight="false" outlineLevel="0" collapsed="false">
      <c r="A447" s="19"/>
      <c r="B447" s="18"/>
      <c r="C447" s="8" t="str">
        <f aca="false">IF(B447="","",IFERROR(INDEX(Accounts!$B$2:$B$201,MATCH(B447,Accounts!$A$2:$A$201,0)),"?"))</f>
        <v/>
      </c>
      <c r="D447" s="18"/>
      <c r="E447" s="18"/>
      <c r="F447" s="18"/>
      <c r="G447" s="20"/>
      <c r="H447" s="20"/>
      <c r="I447" s="18"/>
      <c r="J447" s="8" t="str">
        <f aca="false">IF(OR(C447="",C447="?",D447="",A447=""),"",IF(COUNTIFS($C$2:$C$1001,C447,$D$2:$D$1001,D447,$A$2:$A$1001,"&gt;="&amp;(A447-'How to use'!$C$16),$A$2:$A$1001,"&lt;="&amp;(A447+'How to use'!$C$16))&gt;1,"⚠ Repeat","OK"))</f>
        <v/>
      </c>
      <c r="K447" s="8" t="str">
        <f aca="false">IF(OR(B447="",D447=""),"",IFERROR(IF(AND(INDEX(Accounts!$G$2:$G$201,MATCH(B447,Accounts!$A$2:$A$201,0))&gt;=N(INDEX(Subreddits!$B$2:$B$301,MATCH(D447,Subreddits!$A$2:$A$301,0))),INDEX(Accounts!$H$2:$H$201,MATCH(B447,Accounts!$A$2:$A$201,0))&gt;=N(INDEX(Subreddits!$C$2:$C$301,MATCH(D447,Subreddits!$A$2:$A$301,0)))),"Yes","No"),"No data"))</f>
        <v/>
      </c>
    </row>
    <row r="448" customFormat="false" ht="15" hidden="false" customHeight="false" outlineLevel="0" collapsed="false">
      <c r="A448" s="19"/>
      <c r="B448" s="18"/>
      <c r="C448" s="8" t="str">
        <f aca="false">IF(B448="","",IFERROR(INDEX(Accounts!$B$2:$B$201,MATCH(B448,Accounts!$A$2:$A$201,0)),"?"))</f>
        <v/>
      </c>
      <c r="D448" s="18"/>
      <c r="E448" s="18"/>
      <c r="F448" s="18"/>
      <c r="G448" s="20"/>
      <c r="H448" s="20"/>
      <c r="I448" s="18"/>
      <c r="J448" s="8" t="str">
        <f aca="false">IF(OR(C448="",C448="?",D448="",A448=""),"",IF(COUNTIFS($C$2:$C$1001,C448,$D$2:$D$1001,D448,$A$2:$A$1001,"&gt;="&amp;(A448-'How to use'!$C$16),$A$2:$A$1001,"&lt;="&amp;(A448+'How to use'!$C$16))&gt;1,"⚠ Repeat","OK"))</f>
        <v/>
      </c>
      <c r="K448" s="8" t="str">
        <f aca="false">IF(OR(B448="",D448=""),"",IFERROR(IF(AND(INDEX(Accounts!$G$2:$G$201,MATCH(B448,Accounts!$A$2:$A$201,0))&gt;=N(INDEX(Subreddits!$B$2:$B$301,MATCH(D448,Subreddits!$A$2:$A$301,0))),INDEX(Accounts!$H$2:$H$201,MATCH(B448,Accounts!$A$2:$A$201,0))&gt;=N(INDEX(Subreddits!$C$2:$C$301,MATCH(D448,Subreddits!$A$2:$A$301,0)))),"Yes","No"),"No data"))</f>
        <v/>
      </c>
    </row>
    <row r="449" customFormat="false" ht="15" hidden="false" customHeight="false" outlineLevel="0" collapsed="false">
      <c r="A449" s="19"/>
      <c r="B449" s="18"/>
      <c r="C449" s="8" t="str">
        <f aca="false">IF(B449="","",IFERROR(INDEX(Accounts!$B$2:$B$201,MATCH(B449,Accounts!$A$2:$A$201,0)),"?"))</f>
        <v/>
      </c>
      <c r="D449" s="18"/>
      <c r="E449" s="18"/>
      <c r="F449" s="18"/>
      <c r="G449" s="20"/>
      <c r="H449" s="20"/>
      <c r="I449" s="18"/>
      <c r="J449" s="8" t="str">
        <f aca="false">IF(OR(C449="",C449="?",D449="",A449=""),"",IF(COUNTIFS($C$2:$C$1001,C449,$D$2:$D$1001,D449,$A$2:$A$1001,"&gt;="&amp;(A449-'How to use'!$C$16),$A$2:$A$1001,"&lt;="&amp;(A449+'How to use'!$C$16))&gt;1,"⚠ Repeat","OK"))</f>
        <v/>
      </c>
      <c r="K449" s="8" t="str">
        <f aca="false">IF(OR(B449="",D449=""),"",IFERROR(IF(AND(INDEX(Accounts!$G$2:$G$201,MATCH(B449,Accounts!$A$2:$A$201,0))&gt;=N(INDEX(Subreddits!$B$2:$B$301,MATCH(D449,Subreddits!$A$2:$A$301,0))),INDEX(Accounts!$H$2:$H$201,MATCH(B449,Accounts!$A$2:$A$201,0))&gt;=N(INDEX(Subreddits!$C$2:$C$301,MATCH(D449,Subreddits!$A$2:$A$301,0)))),"Yes","No"),"No data"))</f>
        <v/>
      </c>
    </row>
    <row r="450" customFormat="false" ht="15" hidden="false" customHeight="false" outlineLevel="0" collapsed="false">
      <c r="A450" s="19"/>
      <c r="B450" s="18"/>
      <c r="C450" s="8" t="str">
        <f aca="false">IF(B450="","",IFERROR(INDEX(Accounts!$B$2:$B$201,MATCH(B450,Accounts!$A$2:$A$201,0)),"?"))</f>
        <v/>
      </c>
      <c r="D450" s="18"/>
      <c r="E450" s="18"/>
      <c r="F450" s="18"/>
      <c r="G450" s="20"/>
      <c r="H450" s="20"/>
      <c r="I450" s="18"/>
      <c r="J450" s="8" t="str">
        <f aca="false">IF(OR(C450="",C450="?",D450="",A450=""),"",IF(COUNTIFS($C$2:$C$1001,C450,$D$2:$D$1001,D450,$A$2:$A$1001,"&gt;="&amp;(A450-'How to use'!$C$16),$A$2:$A$1001,"&lt;="&amp;(A450+'How to use'!$C$16))&gt;1,"⚠ Repeat","OK"))</f>
        <v/>
      </c>
      <c r="K450" s="8" t="str">
        <f aca="false">IF(OR(B450="",D450=""),"",IFERROR(IF(AND(INDEX(Accounts!$G$2:$G$201,MATCH(B450,Accounts!$A$2:$A$201,0))&gt;=N(INDEX(Subreddits!$B$2:$B$301,MATCH(D450,Subreddits!$A$2:$A$301,0))),INDEX(Accounts!$H$2:$H$201,MATCH(B450,Accounts!$A$2:$A$201,0))&gt;=N(INDEX(Subreddits!$C$2:$C$301,MATCH(D450,Subreddits!$A$2:$A$301,0)))),"Yes","No"),"No data"))</f>
        <v/>
      </c>
    </row>
    <row r="451" customFormat="false" ht="15" hidden="false" customHeight="false" outlineLevel="0" collapsed="false">
      <c r="A451" s="19"/>
      <c r="B451" s="18"/>
      <c r="C451" s="8" t="str">
        <f aca="false">IF(B451="","",IFERROR(INDEX(Accounts!$B$2:$B$201,MATCH(B451,Accounts!$A$2:$A$201,0)),"?"))</f>
        <v/>
      </c>
      <c r="D451" s="18"/>
      <c r="E451" s="18"/>
      <c r="F451" s="18"/>
      <c r="G451" s="20"/>
      <c r="H451" s="20"/>
      <c r="I451" s="18"/>
      <c r="J451" s="8" t="str">
        <f aca="false">IF(OR(C451="",C451="?",D451="",A451=""),"",IF(COUNTIFS($C$2:$C$1001,C451,$D$2:$D$1001,D451,$A$2:$A$1001,"&gt;="&amp;(A451-'How to use'!$C$16),$A$2:$A$1001,"&lt;="&amp;(A451+'How to use'!$C$16))&gt;1,"⚠ Repeat","OK"))</f>
        <v/>
      </c>
      <c r="K451" s="8" t="str">
        <f aca="false">IF(OR(B451="",D451=""),"",IFERROR(IF(AND(INDEX(Accounts!$G$2:$G$201,MATCH(B451,Accounts!$A$2:$A$201,0))&gt;=N(INDEX(Subreddits!$B$2:$B$301,MATCH(D451,Subreddits!$A$2:$A$301,0))),INDEX(Accounts!$H$2:$H$201,MATCH(B451,Accounts!$A$2:$A$201,0))&gt;=N(INDEX(Subreddits!$C$2:$C$301,MATCH(D451,Subreddits!$A$2:$A$301,0)))),"Yes","No"),"No data"))</f>
        <v/>
      </c>
    </row>
    <row r="452" customFormat="false" ht="15" hidden="false" customHeight="false" outlineLevel="0" collapsed="false">
      <c r="A452" s="19"/>
      <c r="B452" s="18"/>
      <c r="C452" s="8" t="str">
        <f aca="false">IF(B452="","",IFERROR(INDEX(Accounts!$B$2:$B$201,MATCH(B452,Accounts!$A$2:$A$201,0)),"?"))</f>
        <v/>
      </c>
      <c r="D452" s="18"/>
      <c r="E452" s="18"/>
      <c r="F452" s="18"/>
      <c r="G452" s="20"/>
      <c r="H452" s="20"/>
      <c r="I452" s="18"/>
      <c r="J452" s="8" t="str">
        <f aca="false">IF(OR(C452="",C452="?",D452="",A452=""),"",IF(COUNTIFS($C$2:$C$1001,C452,$D$2:$D$1001,D452,$A$2:$A$1001,"&gt;="&amp;(A452-'How to use'!$C$16),$A$2:$A$1001,"&lt;="&amp;(A452+'How to use'!$C$16))&gt;1,"⚠ Repeat","OK"))</f>
        <v/>
      </c>
      <c r="K452" s="8" t="str">
        <f aca="false">IF(OR(B452="",D452=""),"",IFERROR(IF(AND(INDEX(Accounts!$G$2:$G$201,MATCH(B452,Accounts!$A$2:$A$201,0))&gt;=N(INDEX(Subreddits!$B$2:$B$301,MATCH(D452,Subreddits!$A$2:$A$301,0))),INDEX(Accounts!$H$2:$H$201,MATCH(B452,Accounts!$A$2:$A$201,0))&gt;=N(INDEX(Subreddits!$C$2:$C$301,MATCH(D452,Subreddits!$A$2:$A$301,0)))),"Yes","No"),"No data"))</f>
        <v/>
      </c>
    </row>
    <row r="453" customFormat="false" ht="15" hidden="false" customHeight="false" outlineLevel="0" collapsed="false">
      <c r="A453" s="19"/>
      <c r="B453" s="18"/>
      <c r="C453" s="8" t="str">
        <f aca="false">IF(B453="","",IFERROR(INDEX(Accounts!$B$2:$B$201,MATCH(B453,Accounts!$A$2:$A$201,0)),"?"))</f>
        <v/>
      </c>
      <c r="D453" s="18"/>
      <c r="E453" s="18"/>
      <c r="F453" s="18"/>
      <c r="G453" s="20"/>
      <c r="H453" s="20"/>
      <c r="I453" s="18"/>
      <c r="J453" s="8" t="str">
        <f aca="false">IF(OR(C453="",C453="?",D453="",A453=""),"",IF(COUNTIFS($C$2:$C$1001,C453,$D$2:$D$1001,D453,$A$2:$A$1001,"&gt;="&amp;(A453-'How to use'!$C$16),$A$2:$A$1001,"&lt;="&amp;(A453+'How to use'!$C$16))&gt;1,"⚠ Repeat","OK"))</f>
        <v/>
      </c>
      <c r="K453" s="8" t="str">
        <f aca="false">IF(OR(B453="",D453=""),"",IFERROR(IF(AND(INDEX(Accounts!$G$2:$G$201,MATCH(B453,Accounts!$A$2:$A$201,0))&gt;=N(INDEX(Subreddits!$B$2:$B$301,MATCH(D453,Subreddits!$A$2:$A$301,0))),INDEX(Accounts!$H$2:$H$201,MATCH(B453,Accounts!$A$2:$A$201,0))&gt;=N(INDEX(Subreddits!$C$2:$C$301,MATCH(D453,Subreddits!$A$2:$A$301,0)))),"Yes","No"),"No data"))</f>
        <v/>
      </c>
    </row>
    <row r="454" customFormat="false" ht="15" hidden="false" customHeight="false" outlineLevel="0" collapsed="false">
      <c r="A454" s="19"/>
      <c r="B454" s="18"/>
      <c r="C454" s="8" t="str">
        <f aca="false">IF(B454="","",IFERROR(INDEX(Accounts!$B$2:$B$201,MATCH(B454,Accounts!$A$2:$A$201,0)),"?"))</f>
        <v/>
      </c>
      <c r="D454" s="18"/>
      <c r="E454" s="18"/>
      <c r="F454" s="18"/>
      <c r="G454" s="20"/>
      <c r="H454" s="20"/>
      <c r="I454" s="18"/>
      <c r="J454" s="8" t="str">
        <f aca="false">IF(OR(C454="",C454="?",D454="",A454=""),"",IF(COUNTIFS($C$2:$C$1001,C454,$D$2:$D$1001,D454,$A$2:$A$1001,"&gt;="&amp;(A454-'How to use'!$C$16),$A$2:$A$1001,"&lt;="&amp;(A454+'How to use'!$C$16))&gt;1,"⚠ Repeat","OK"))</f>
        <v/>
      </c>
      <c r="K454" s="8" t="str">
        <f aca="false">IF(OR(B454="",D454=""),"",IFERROR(IF(AND(INDEX(Accounts!$G$2:$G$201,MATCH(B454,Accounts!$A$2:$A$201,0))&gt;=N(INDEX(Subreddits!$B$2:$B$301,MATCH(D454,Subreddits!$A$2:$A$301,0))),INDEX(Accounts!$H$2:$H$201,MATCH(B454,Accounts!$A$2:$A$201,0))&gt;=N(INDEX(Subreddits!$C$2:$C$301,MATCH(D454,Subreddits!$A$2:$A$301,0)))),"Yes","No"),"No data"))</f>
        <v/>
      </c>
    </row>
    <row r="455" customFormat="false" ht="15" hidden="false" customHeight="false" outlineLevel="0" collapsed="false">
      <c r="A455" s="19"/>
      <c r="B455" s="18"/>
      <c r="C455" s="8" t="str">
        <f aca="false">IF(B455="","",IFERROR(INDEX(Accounts!$B$2:$B$201,MATCH(B455,Accounts!$A$2:$A$201,0)),"?"))</f>
        <v/>
      </c>
      <c r="D455" s="18"/>
      <c r="E455" s="18"/>
      <c r="F455" s="18"/>
      <c r="G455" s="20"/>
      <c r="H455" s="20"/>
      <c r="I455" s="18"/>
      <c r="J455" s="8" t="str">
        <f aca="false">IF(OR(C455="",C455="?",D455="",A455=""),"",IF(COUNTIFS($C$2:$C$1001,C455,$D$2:$D$1001,D455,$A$2:$A$1001,"&gt;="&amp;(A455-'How to use'!$C$16),$A$2:$A$1001,"&lt;="&amp;(A455+'How to use'!$C$16))&gt;1,"⚠ Repeat","OK"))</f>
        <v/>
      </c>
      <c r="K455" s="8" t="str">
        <f aca="false">IF(OR(B455="",D455=""),"",IFERROR(IF(AND(INDEX(Accounts!$G$2:$G$201,MATCH(B455,Accounts!$A$2:$A$201,0))&gt;=N(INDEX(Subreddits!$B$2:$B$301,MATCH(D455,Subreddits!$A$2:$A$301,0))),INDEX(Accounts!$H$2:$H$201,MATCH(B455,Accounts!$A$2:$A$201,0))&gt;=N(INDEX(Subreddits!$C$2:$C$301,MATCH(D455,Subreddits!$A$2:$A$301,0)))),"Yes","No"),"No data"))</f>
        <v/>
      </c>
    </row>
    <row r="456" customFormat="false" ht="15" hidden="false" customHeight="false" outlineLevel="0" collapsed="false">
      <c r="A456" s="19"/>
      <c r="B456" s="18"/>
      <c r="C456" s="8" t="str">
        <f aca="false">IF(B456="","",IFERROR(INDEX(Accounts!$B$2:$B$201,MATCH(B456,Accounts!$A$2:$A$201,0)),"?"))</f>
        <v/>
      </c>
      <c r="D456" s="18"/>
      <c r="E456" s="18"/>
      <c r="F456" s="18"/>
      <c r="G456" s="20"/>
      <c r="H456" s="20"/>
      <c r="I456" s="18"/>
      <c r="J456" s="8" t="str">
        <f aca="false">IF(OR(C456="",C456="?",D456="",A456=""),"",IF(COUNTIFS($C$2:$C$1001,C456,$D$2:$D$1001,D456,$A$2:$A$1001,"&gt;="&amp;(A456-'How to use'!$C$16),$A$2:$A$1001,"&lt;="&amp;(A456+'How to use'!$C$16))&gt;1,"⚠ Repeat","OK"))</f>
        <v/>
      </c>
      <c r="K456" s="8" t="str">
        <f aca="false">IF(OR(B456="",D456=""),"",IFERROR(IF(AND(INDEX(Accounts!$G$2:$G$201,MATCH(B456,Accounts!$A$2:$A$201,0))&gt;=N(INDEX(Subreddits!$B$2:$B$301,MATCH(D456,Subreddits!$A$2:$A$301,0))),INDEX(Accounts!$H$2:$H$201,MATCH(B456,Accounts!$A$2:$A$201,0))&gt;=N(INDEX(Subreddits!$C$2:$C$301,MATCH(D456,Subreddits!$A$2:$A$301,0)))),"Yes","No"),"No data"))</f>
        <v/>
      </c>
    </row>
    <row r="457" customFormat="false" ht="15" hidden="false" customHeight="false" outlineLevel="0" collapsed="false">
      <c r="A457" s="19"/>
      <c r="B457" s="18"/>
      <c r="C457" s="8" t="str">
        <f aca="false">IF(B457="","",IFERROR(INDEX(Accounts!$B$2:$B$201,MATCH(B457,Accounts!$A$2:$A$201,0)),"?"))</f>
        <v/>
      </c>
      <c r="D457" s="18"/>
      <c r="E457" s="18"/>
      <c r="F457" s="18"/>
      <c r="G457" s="20"/>
      <c r="H457" s="20"/>
      <c r="I457" s="18"/>
      <c r="J457" s="8" t="str">
        <f aca="false">IF(OR(C457="",C457="?",D457="",A457=""),"",IF(COUNTIFS($C$2:$C$1001,C457,$D$2:$D$1001,D457,$A$2:$A$1001,"&gt;="&amp;(A457-'How to use'!$C$16),$A$2:$A$1001,"&lt;="&amp;(A457+'How to use'!$C$16))&gt;1,"⚠ Repeat","OK"))</f>
        <v/>
      </c>
      <c r="K457" s="8" t="str">
        <f aca="false">IF(OR(B457="",D457=""),"",IFERROR(IF(AND(INDEX(Accounts!$G$2:$G$201,MATCH(B457,Accounts!$A$2:$A$201,0))&gt;=N(INDEX(Subreddits!$B$2:$B$301,MATCH(D457,Subreddits!$A$2:$A$301,0))),INDEX(Accounts!$H$2:$H$201,MATCH(B457,Accounts!$A$2:$A$201,0))&gt;=N(INDEX(Subreddits!$C$2:$C$301,MATCH(D457,Subreddits!$A$2:$A$301,0)))),"Yes","No"),"No data"))</f>
        <v/>
      </c>
    </row>
    <row r="458" customFormat="false" ht="15" hidden="false" customHeight="false" outlineLevel="0" collapsed="false">
      <c r="A458" s="19"/>
      <c r="B458" s="18"/>
      <c r="C458" s="8" t="str">
        <f aca="false">IF(B458="","",IFERROR(INDEX(Accounts!$B$2:$B$201,MATCH(B458,Accounts!$A$2:$A$201,0)),"?"))</f>
        <v/>
      </c>
      <c r="D458" s="18"/>
      <c r="E458" s="18"/>
      <c r="F458" s="18"/>
      <c r="G458" s="20"/>
      <c r="H458" s="20"/>
      <c r="I458" s="18"/>
      <c r="J458" s="8" t="str">
        <f aca="false">IF(OR(C458="",C458="?",D458="",A458=""),"",IF(COUNTIFS($C$2:$C$1001,C458,$D$2:$D$1001,D458,$A$2:$A$1001,"&gt;="&amp;(A458-'How to use'!$C$16),$A$2:$A$1001,"&lt;="&amp;(A458+'How to use'!$C$16))&gt;1,"⚠ Repeat","OK"))</f>
        <v/>
      </c>
      <c r="K458" s="8" t="str">
        <f aca="false">IF(OR(B458="",D458=""),"",IFERROR(IF(AND(INDEX(Accounts!$G$2:$G$201,MATCH(B458,Accounts!$A$2:$A$201,0))&gt;=N(INDEX(Subreddits!$B$2:$B$301,MATCH(D458,Subreddits!$A$2:$A$301,0))),INDEX(Accounts!$H$2:$H$201,MATCH(B458,Accounts!$A$2:$A$201,0))&gt;=N(INDEX(Subreddits!$C$2:$C$301,MATCH(D458,Subreddits!$A$2:$A$301,0)))),"Yes","No"),"No data"))</f>
        <v/>
      </c>
    </row>
    <row r="459" customFormat="false" ht="15" hidden="false" customHeight="false" outlineLevel="0" collapsed="false">
      <c r="A459" s="19"/>
      <c r="B459" s="18"/>
      <c r="C459" s="8" t="str">
        <f aca="false">IF(B459="","",IFERROR(INDEX(Accounts!$B$2:$B$201,MATCH(B459,Accounts!$A$2:$A$201,0)),"?"))</f>
        <v/>
      </c>
      <c r="D459" s="18"/>
      <c r="E459" s="18"/>
      <c r="F459" s="18"/>
      <c r="G459" s="20"/>
      <c r="H459" s="20"/>
      <c r="I459" s="18"/>
      <c r="J459" s="8" t="str">
        <f aca="false">IF(OR(C459="",C459="?",D459="",A459=""),"",IF(COUNTIFS($C$2:$C$1001,C459,$D$2:$D$1001,D459,$A$2:$A$1001,"&gt;="&amp;(A459-'How to use'!$C$16),$A$2:$A$1001,"&lt;="&amp;(A459+'How to use'!$C$16))&gt;1,"⚠ Repeat","OK"))</f>
        <v/>
      </c>
      <c r="K459" s="8" t="str">
        <f aca="false">IF(OR(B459="",D459=""),"",IFERROR(IF(AND(INDEX(Accounts!$G$2:$G$201,MATCH(B459,Accounts!$A$2:$A$201,0))&gt;=N(INDEX(Subreddits!$B$2:$B$301,MATCH(D459,Subreddits!$A$2:$A$301,0))),INDEX(Accounts!$H$2:$H$201,MATCH(B459,Accounts!$A$2:$A$201,0))&gt;=N(INDEX(Subreddits!$C$2:$C$301,MATCH(D459,Subreddits!$A$2:$A$301,0)))),"Yes","No"),"No data"))</f>
        <v/>
      </c>
    </row>
    <row r="460" customFormat="false" ht="15" hidden="false" customHeight="false" outlineLevel="0" collapsed="false">
      <c r="A460" s="19"/>
      <c r="B460" s="18"/>
      <c r="C460" s="8" t="str">
        <f aca="false">IF(B460="","",IFERROR(INDEX(Accounts!$B$2:$B$201,MATCH(B460,Accounts!$A$2:$A$201,0)),"?"))</f>
        <v/>
      </c>
      <c r="D460" s="18"/>
      <c r="E460" s="18"/>
      <c r="F460" s="18"/>
      <c r="G460" s="20"/>
      <c r="H460" s="20"/>
      <c r="I460" s="18"/>
      <c r="J460" s="8" t="str">
        <f aca="false">IF(OR(C460="",C460="?",D460="",A460=""),"",IF(COUNTIFS($C$2:$C$1001,C460,$D$2:$D$1001,D460,$A$2:$A$1001,"&gt;="&amp;(A460-'How to use'!$C$16),$A$2:$A$1001,"&lt;="&amp;(A460+'How to use'!$C$16))&gt;1,"⚠ Repeat","OK"))</f>
        <v/>
      </c>
      <c r="K460" s="8" t="str">
        <f aca="false">IF(OR(B460="",D460=""),"",IFERROR(IF(AND(INDEX(Accounts!$G$2:$G$201,MATCH(B460,Accounts!$A$2:$A$201,0))&gt;=N(INDEX(Subreddits!$B$2:$B$301,MATCH(D460,Subreddits!$A$2:$A$301,0))),INDEX(Accounts!$H$2:$H$201,MATCH(B460,Accounts!$A$2:$A$201,0))&gt;=N(INDEX(Subreddits!$C$2:$C$301,MATCH(D460,Subreddits!$A$2:$A$301,0)))),"Yes","No"),"No data"))</f>
        <v/>
      </c>
    </row>
    <row r="461" customFormat="false" ht="15" hidden="false" customHeight="false" outlineLevel="0" collapsed="false">
      <c r="A461" s="19"/>
      <c r="B461" s="18"/>
      <c r="C461" s="8" t="str">
        <f aca="false">IF(B461="","",IFERROR(INDEX(Accounts!$B$2:$B$201,MATCH(B461,Accounts!$A$2:$A$201,0)),"?"))</f>
        <v/>
      </c>
      <c r="D461" s="18"/>
      <c r="E461" s="18"/>
      <c r="F461" s="18"/>
      <c r="G461" s="20"/>
      <c r="H461" s="20"/>
      <c r="I461" s="18"/>
      <c r="J461" s="8" t="str">
        <f aca="false">IF(OR(C461="",C461="?",D461="",A461=""),"",IF(COUNTIFS($C$2:$C$1001,C461,$D$2:$D$1001,D461,$A$2:$A$1001,"&gt;="&amp;(A461-'How to use'!$C$16),$A$2:$A$1001,"&lt;="&amp;(A461+'How to use'!$C$16))&gt;1,"⚠ Repeat","OK"))</f>
        <v/>
      </c>
      <c r="K461" s="8" t="str">
        <f aca="false">IF(OR(B461="",D461=""),"",IFERROR(IF(AND(INDEX(Accounts!$G$2:$G$201,MATCH(B461,Accounts!$A$2:$A$201,0))&gt;=N(INDEX(Subreddits!$B$2:$B$301,MATCH(D461,Subreddits!$A$2:$A$301,0))),INDEX(Accounts!$H$2:$H$201,MATCH(B461,Accounts!$A$2:$A$201,0))&gt;=N(INDEX(Subreddits!$C$2:$C$301,MATCH(D461,Subreddits!$A$2:$A$301,0)))),"Yes","No"),"No data"))</f>
        <v/>
      </c>
    </row>
    <row r="462" customFormat="false" ht="15" hidden="false" customHeight="false" outlineLevel="0" collapsed="false">
      <c r="A462" s="19"/>
      <c r="B462" s="18"/>
      <c r="C462" s="8" t="str">
        <f aca="false">IF(B462="","",IFERROR(INDEX(Accounts!$B$2:$B$201,MATCH(B462,Accounts!$A$2:$A$201,0)),"?"))</f>
        <v/>
      </c>
      <c r="D462" s="18"/>
      <c r="E462" s="18"/>
      <c r="F462" s="18"/>
      <c r="G462" s="20"/>
      <c r="H462" s="20"/>
      <c r="I462" s="18"/>
      <c r="J462" s="8" t="str">
        <f aca="false">IF(OR(C462="",C462="?",D462="",A462=""),"",IF(COUNTIFS($C$2:$C$1001,C462,$D$2:$D$1001,D462,$A$2:$A$1001,"&gt;="&amp;(A462-'How to use'!$C$16),$A$2:$A$1001,"&lt;="&amp;(A462+'How to use'!$C$16))&gt;1,"⚠ Repeat","OK"))</f>
        <v/>
      </c>
      <c r="K462" s="8" t="str">
        <f aca="false">IF(OR(B462="",D462=""),"",IFERROR(IF(AND(INDEX(Accounts!$G$2:$G$201,MATCH(B462,Accounts!$A$2:$A$201,0))&gt;=N(INDEX(Subreddits!$B$2:$B$301,MATCH(D462,Subreddits!$A$2:$A$301,0))),INDEX(Accounts!$H$2:$H$201,MATCH(B462,Accounts!$A$2:$A$201,0))&gt;=N(INDEX(Subreddits!$C$2:$C$301,MATCH(D462,Subreddits!$A$2:$A$301,0)))),"Yes","No"),"No data"))</f>
        <v/>
      </c>
    </row>
    <row r="463" customFormat="false" ht="15" hidden="false" customHeight="false" outlineLevel="0" collapsed="false">
      <c r="A463" s="19"/>
      <c r="B463" s="18"/>
      <c r="C463" s="8" t="str">
        <f aca="false">IF(B463="","",IFERROR(INDEX(Accounts!$B$2:$B$201,MATCH(B463,Accounts!$A$2:$A$201,0)),"?"))</f>
        <v/>
      </c>
      <c r="D463" s="18"/>
      <c r="E463" s="18"/>
      <c r="F463" s="18"/>
      <c r="G463" s="20"/>
      <c r="H463" s="20"/>
      <c r="I463" s="18"/>
      <c r="J463" s="8" t="str">
        <f aca="false">IF(OR(C463="",C463="?",D463="",A463=""),"",IF(COUNTIFS($C$2:$C$1001,C463,$D$2:$D$1001,D463,$A$2:$A$1001,"&gt;="&amp;(A463-'How to use'!$C$16),$A$2:$A$1001,"&lt;="&amp;(A463+'How to use'!$C$16))&gt;1,"⚠ Repeat","OK"))</f>
        <v/>
      </c>
      <c r="K463" s="8" t="str">
        <f aca="false">IF(OR(B463="",D463=""),"",IFERROR(IF(AND(INDEX(Accounts!$G$2:$G$201,MATCH(B463,Accounts!$A$2:$A$201,0))&gt;=N(INDEX(Subreddits!$B$2:$B$301,MATCH(D463,Subreddits!$A$2:$A$301,0))),INDEX(Accounts!$H$2:$H$201,MATCH(B463,Accounts!$A$2:$A$201,0))&gt;=N(INDEX(Subreddits!$C$2:$C$301,MATCH(D463,Subreddits!$A$2:$A$301,0)))),"Yes","No"),"No data"))</f>
        <v/>
      </c>
    </row>
    <row r="464" customFormat="false" ht="15" hidden="false" customHeight="false" outlineLevel="0" collapsed="false">
      <c r="A464" s="19"/>
      <c r="B464" s="18"/>
      <c r="C464" s="8" t="str">
        <f aca="false">IF(B464="","",IFERROR(INDEX(Accounts!$B$2:$B$201,MATCH(B464,Accounts!$A$2:$A$201,0)),"?"))</f>
        <v/>
      </c>
      <c r="D464" s="18"/>
      <c r="E464" s="18"/>
      <c r="F464" s="18"/>
      <c r="G464" s="20"/>
      <c r="H464" s="20"/>
      <c r="I464" s="18"/>
      <c r="J464" s="8" t="str">
        <f aca="false">IF(OR(C464="",C464="?",D464="",A464=""),"",IF(COUNTIFS($C$2:$C$1001,C464,$D$2:$D$1001,D464,$A$2:$A$1001,"&gt;="&amp;(A464-'How to use'!$C$16),$A$2:$A$1001,"&lt;="&amp;(A464+'How to use'!$C$16))&gt;1,"⚠ Repeat","OK"))</f>
        <v/>
      </c>
      <c r="K464" s="8" t="str">
        <f aca="false">IF(OR(B464="",D464=""),"",IFERROR(IF(AND(INDEX(Accounts!$G$2:$G$201,MATCH(B464,Accounts!$A$2:$A$201,0))&gt;=N(INDEX(Subreddits!$B$2:$B$301,MATCH(D464,Subreddits!$A$2:$A$301,0))),INDEX(Accounts!$H$2:$H$201,MATCH(B464,Accounts!$A$2:$A$201,0))&gt;=N(INDEX(Subreddits!$C$2:$C$301,MATCH(D464,Subreddits!$A$2:$A$301,0)))),"Yes","No"),"No data"))</f>
        <v/>
      </c>
    </row>
    <row r="465" customFormat="false" ht="15" hidden="false" customHeight="false" outlineLevel="0" collapsed="false">
      <c r="A465" s="19"/>
      <c r="B465" s="18"/>
      <c r="C465" s="8" t="str">
        <f aca="false">IF(B465="","",IFERROR(INDEX(Accounts!$B$2:$B$201,MATCH(B465,Accounts!$A$2:$A$201,0)),"?"))</f>
        <v/>
      </c>
      <c r="D465" s="18"/>
      <c r="E465" s="18"/>
      <c r="F465" s="18"/>
      <c r="G465" s="20"/>
      <c r="H465" s="20"/>
      <c r="I465" s="18"/>
      <c r="J465" s="8" t="str">
        <f aca="false">IF(OR(C465="",C465="?",D465="",A465=""),"",IF(COUNTIFS($C$2:$C$1001,C465,$D$2:$D$1001,D465,$A$2:$A$1001,"&gt;="&amp;(A465-'How to use'!$C$16),$A$2:$A$1001,"&lt;="&amp;(A465+'How to use'!$C$16))&gt;1,"⚠ Repeat","OK"))</f>
        <v/>
      </c>
      <c r="K465" s="8" t="str">
        <f aca="false">IF(OR(B465="",D465=""),"",IFERROR(IF(AND(INDEX(Accounts!$G$2:$G$201,MATCH(B465,Accounts!$A$2:$A$201,0))&gt;=N(INDEX(Subreddits!$B$2:$B$301,MATCH(D465,Subreddits!$A$2:$A$301,0))),INDEX(Accounts!$H$2:$H$201,MATCH(B465,Accounts!$A$2:$A$201,0))&gt;=N(INDEX(Subreddits!$C$2:$C$301,MATCH(D465,Subreddits!$A$2:$A$301,0)))),"Yes","No"),"No data"))</f>
        <v/>
      </c>
    </row>
    <row r="466" customFormat="false" ht="15" hidden="false" customHeight="false" outlineLevel="0" collapsed="false">
      <c r="A466" s="19"/>
      <c r="B466" s="18"/>
      <c r="C466" s="8" t="str">
        <f aca="false">IF(B466="","",IFERROR(INDEX(Accounts!$B$2:$B$201,MATCH(B466,Accounts!$A$2:$A$201,0)),"?"))</f>
        <v/>
      </c>
      <c r="D466" s="18"/>
      <c r="E466" s="18"/>
      <c r="F466" s="18"/>
      <c r="G466" s="20"/>
      <c r="H466" s="20"/>
      <c r="I466" s="18"/>
      <c r="J466" s="8" t="str">
        <f aca="false">IF(OR(C466="",C466="?",D466="",A466=""),"",IF(COUNTIFS($C$2:$C$1001,C466,$D$2:$D$1001,D466,$A$2:$A$1001,"&gt;="&amp;(A466-'How to use'!$C$16),$A$2:$A$1001,"&lt;="&amp;(A466+'How to use'!$C$16))&gt;1,"⚠ Repeat","OK"))</f>
        <v/>
      </c>
      <c r="K466" s="8" t="str">
        <f aca="false">IF(OR(B466="",D466=""),"",IFERROR(IF(AND(INDEX(Accounts!$G$2:$G$201,MATCH(B466,Accounts!$A$2:$A$201,0))&gt;=N(INDEX(Subreddits!$B$2:$B$301,MATCH(D466,Subreddits!$A$2:$A$301,0))),INDEX(Accounts!$H$2:$H$201,MATCH(B466,Accounts!$A$2:$A$201,0))&gt;=N(INDEX(Subreddits!$C$2:$C$301,MATCH(D466,Subreddits!$A$2:$A$301,0)))),"Yes","No"),"No data"))</f>
        <v/>
      </c>
    </row>
    <row r="467" customFormat="false" ht="15" hidden="false" customHeight="false" outlineLevel="0" collapsed="false">
      <c r="A467" s="19"/>
      <c r="B467" s="18"/>
      <c r="C467" s="8" t="str">
        <f aca="false">IF(B467="","",IFERROR(INDEX(Accounts!$B$2:$B$201,MATCH(B467,Accounts!$A$2:$A$201,0)),"?"))</f>
        <v/>
      </c>
      <c r="D467" s="18"/>
      <c r="E467" s="18"/>
      <c r="F467" s="18"/>
      <c r="G467" s="20"/>
      <c r="H467" s="20"/>
      <c r="I467" s="18"/>
      <c r="J467" s="8" t="str">
        <f aca="false">IF(OR(C467="",C467="?",D467="",A467=""),"",IF(COUNTIFS($C$2:$C$1001,C467,$D$2:$D$1001,D467,$A$2:$A$1001,"&gt;="&amp;(A467-'How to use'!$C$16),$A$2:$A$1001,"&lt;="&amp;(A467+'How to use'!$C$16))&gt;1,"⚠ Repeat","OK"))</f>
        <v/>
      </c>
      <c r="K467" s="8" t="str">
        <f aca="false">IF(OR(B467="",D467=""),"",IFERROR(IF(AND(INDEX(Accounts!$G$2:$G$201,MATCH(B467,Accounts!$A$2:$A$201,0))&gt;=N(INDEX(Subreddits!$B$2:$B$301,MATCH(D467,Subreddits!$A$2:$A$301,0))),INDEX(Accounts!$H$2:$H$201,MATCH(B467,Accounts!$A$2:$A$201,0))&gt;=N(INDEX(Subreddits!$C$2:$C$301,MATCH(D467,Subreddits!$A$2:$A$301,0)))),"Yes","No"),"No data"))</f>
        <v/>
      </c>
    </row>
    <row r="468" customFormat="false" ht="15" hidden="false" customHeight="false" outlineLevel="0" collapsed="false">
      <c r="A468" s="19"/>
      <c r="B468" s="18"/>
      <c r="C468" s="8" t="str">
        <f aca="false">IF(B468="","",IFERROR(INDEX(Accounts!$B$2:$B$201,MATCH(B468,Accounts!$A$2:$A$201,0)),"?"))</f>
        <v/>
      </c>
      <c r="D468" s="18"/>
      <c r="E468" s="18"/>
      <c r="F468" s="18"/>
      <c r="G468" s="20"/>
      <c r="H468" s="20"/>
      <c r="I468" s="18"/>
      <c r="J468" s="8" t="str">
        <f aca="false">IF(OR(C468="",C468="?",D468="",A468=""),"",IF(COUNTIFS($C$2:$C$1001,C468,$D$2:$D$1001,D468,$A$2:$A$1001,"&gt;="&amp;(A468-'How to use'!$C$16),$A$2:$A$1001,"&lt;="&amp;(A468+'How to use'!$C$16))&gt;1,"⚠ Repeat","OK"))</f>
        <v/>
      </c>
      <c r="K468" s="8" t="str">
        <f aca="false">IF(OR(B468="",D468=""),"",IFERROR(IF(AND(INDEX(Accounts!$G$2:$G$201,MATCH(B468,Accounts!$A$2:$A$201,0))&gt;=N(INDEX(Subreddits!$B$2:$B$301,MATCH(D468,Subreddits!$A$2:$A$301,0))),INDEX(Accounts!$H$2:$H$201,MATCH(B468,Accounts!$A$2:$A$201,0))&gt;=N(INDEX(Subreddits!$C$2:$C$301,MATCH(D468,Subreddits!$A$2:$A$301,0)))),"Yes","No"),"No data"))</f>
        <v/>
      </c>
    </row>
    <row r="469" customFormat="false" ht="15" hidden="false" customHeight="false" outlineLevel="0" collapsed="false">
      <c r="A469" s="19"/>
      <c r="B469" s="18"/>
      <c r="C469" s="8" t="str">
        <f aca="false">IF(B469="","",IFERROR(INDEX(Accounts!$B$2:$B$201,MATCH(B469,Accounts!$A$2:$A$201,0)),"?"))</f>
        <v/>
      </c>
      <c r="D469" s="18"/>
      <c r="E469" s="18"/>
      <c r="F469" s="18"/>
      <c r="G469" s="20"/>
      <c r="H469" s="20"/>
      <c r="I469" s="18"/>
      <c r="J469" s="8" t="str">
        <f aca="false">IF(OR(C469="",C469="?",D469="",A469=""),"",IF(COUNTIFS($C$2:$C$1001,C469,$D$2:$D$1001,D469,$A$2:$A$1001,"&gt;="&amp;(A469-'How to use'!$C$16),$A$2:$A$1001,"&lt;="&amp;(A469+'How to use'!$C$16))&gt;1,"⚠ Repeat","OK"))</f>
        <v/>
      </c>
      <c r="K469" s="8" t="str">
        <f aca="false">IF(OR(B469="",D469=""),"",IFERROR(IF(AND(INDEX(Accounts!$G$2:$G$201,MATCH(B469,Accounts!$A$2:$A$201,0))&gt;=N(INDEX(Subreddits!$B$2:$B$301,MATCH(D469,Subreddits!$A$2:$A$301,0))),INDEX(Accounts!$H$2:$H$201,MATCH(B469,Accounts!$A$2:$A$201,0))&gt;=N(INDEX(Subreddits!$C$2:$C$301,MATCH(D469,Subreddits!$A$2:$A$301,0)))),"Yes","No"),"No data"))</f>
        <v/>
      </c>
    </row>
    <row r="470" customFormat="false" ht="15" hidden="false" customHeight="false" outlineLevel="0" collapsed="false">
      <c r="A470" s="19"/>
      <c r="B470" s="18"/>
      <c r="C470" s="8" t="str">
        <f aca="false">IF(B470="","",IFERROR(INDEX(Accounts!$B$2:$B$201,MATCH(B470,Accounts!$A$2:$A$201,0)),"?"))</f>
        <v/>
      </c>
      <c r="D470" s="18"/>
      <c r="E470" s="18"/>
      <c r="F470" s="18"/>
      <c r="G470" s="20"/>
      <c r="H470" s="20"/>
      <c r="I470" s="18"/>
      <c r="J470" s="8" t="str">
        <f aca="false">IF(OR(C470="",C470="?",D470="",A470=""),"",IF(COUNTIFS($C$2:$C$1001,C470,$D$2:$D$1001,D470,$A$2:$A$1001,"&gt;="&amp;(A470-'How to use'!$C$16),$A$2:$A$1001,"&lt;="&amp;(A470+'How to use'!$C$16))&gt;1,"⚠ Repeat","OK"))</f>
        <v/>
      </c>
      <c r="K470" s="8" t="str">
        <f aca="false">IF(OR(B470="",D470=""),"",IFERROR(IF(AND(INDEX(Accounts!$G$2:$G$201,MATCH(B470,Accounts!$A$2:$A$201,0))&gt;=N(INDEX(Subreddits!$B$2:$B$301,MATCH(D470,Subreddits!$A$2:$A$301,0))),INDEX(Accounts!$H$2:$H$201,MATCH(B470,Accounts!$A$2:$A$201,0))&gt;=N(INDEX(Subreddits!$C$2:$C$301,MATCH(D470,Subreddits!$A$2:$A$301,0)))),"Yes","No"),"No data"))</f>
        <v/>
      </c>
    </row>
    <row r="471" customFormat="false" ht="15" hidden="false" customHeight="false" outlineLevel="0" collapsed="false">
      <c r="A471" s="19"/>
      <c r="B471" s="18"/>
      <c r="C471" s="8" t="str">
        <f aca="false">IF(B471="","",IFERROR(INDEX(Accounts!$B$2:$B$201,MATCH(B471,Accounts!$A$2:$A$201,0)),"?"))</f>
        <v/>
      </c>
      <c r="D471" s="18"/>
      <c r="E471" s="18"/>
      <c r="F471" s="18"/>
      <c r="G471" s="20"/>
      <c r="H471" s="20"/>
      <c r="I471" s="18"/>
      <c r="J471" s="8" t="str">
        <f aca="false">IF(OR(C471="",C471="?",D471="",A471=""),"",IF(COUNTIFS($C$2:$C$1001,C471,$D$2:$D$1001,D471,$A$2:$A$1001,"&gt;="&amp;(A471-'How to use'!$C$16),$A$2:$A$1001,"&lt;="&amp;(A471+'How to use'!$C$16))&gt;1,"⚠ Repeat","OK"))</f>
        <v/>
      </c>
      <c r="K471" s="8" t="str">
        <f aca="false">IF(OR(B471="",D471=""),"",IFERROR(IF(AND(INDEX(Accounts!$G$2:$G$201,MATCH(B471,Accounts!$A$2:$A$201,0))&gt;=N(INDEX(Subreddits!$B$2:$B$301,MATCH(D471,Subreddits!$A$2:$A$301,0))),INDEX(Accounts!$H$2:$H$201,MATCH(B471,Accounts!$A$2:$A$201,0))&gt;=N(INDEX(Subreddits!$C$2:$C$301,MATCH(D471,Subreddits!$A$2:$A$301,0)))),"Yes","No"),"No data"))</f>
        <v/>
      </c>
    </row>
    <row r="472" customFormat="false" ht="15" hidden="false" customHeight="false" outlineLevel="0" collapsed="false">
      <c r="A472" s="19"/>
      <c r="B472" s="18"/>
      <c r="C472" s="8" t="str">
        <f aca="false">IF(B472="","",IFERROR(INDEX(Accounts!$B$2:$B$201,MATCH(B472,Accounts!$A$2:$A$201,0)),"?"))</f>
        <v/>
      </c>
      <c r="D472" s="18"/>
      <c r="E472" s="18"/>
      <c r="F472" s="18"/>
      <c r="G472" s="20"/>
      <c r="H472" s="20"/>
      <c r="I472" s="18"/>
      <c r="J472" s="8" t="str">
        <f aca="false">IF(OR(C472="",C472="?",D472="",A472=""),"",IF(COUNTIFS($C$2:$C$1001,C472,$D$2:$D$1001,D472,$A$2:$A$1001,"&gt;="&amp;(A472-'How to use'!$C$16),$A$2:$A$1001,"&lt;="&amp;(A472+'How to use'!$C$16))&gt;1,"⚠ Repeat","OK"))</f>
        <v/>
      </c>
      <c r="K472" s="8" t="str">
        <f aca="false">IF(OR(B472="",D472=""),"",IFERROR(IF(AND(INDEX(Accounts!$G$2:$G$201,MATCH(B472,Accounts!$A$2:$A$201,0))&gt;=N(INDEX(Subreddits!$B$2:$B$301,MATCH(D472,Subreddits!$A$2:$A$301,0))),INDEX(Accounts!$H$2:$H$201,MATCH(B472,Accounts!$A$2:$A$201,0))&gt;=N(INDEX(Subreddits!$C$2:$C$301,MATCH(D472,Subreddits!$A$2:$A$301,0)))),"Yes","No"),"No data"))</f>
        <v/>
      </c>
    </row>
    <row r="473" customFormat="false" ht="15" hidden="false" customHeight="false" outlineLevel="0" collapsed="false">
      <c r="A473" s="19"/>
      <c r="B473" s="18"/>
      <c r="C473" s="8" t="str">
        <f aca="false">IF(B473="","",IFERROR(INDEX(Accounts!$B$2:$B$201,MATCH(B473,Accounts!$A$2:$A$201,0)),"?"))</f>
        <v/>
      </c>
      <c r="D473" s="18"/>
      <c r="E473" s="18"/>
      <c r="F473" s="18"/>
      <c r="G473" s="20"/>
      <c r="H473" s="20"/>
      <c r="I473" s="18"/>
      <c r="J473" s="8" t="str">
        <f aca="false">IF(OR(C473="",C473="?",D473="",A473=""),"",IF(COUNTIFS($C$2:$C$1001,C473,$D$2:$D$1001,D473,$A$2:$A$1001,"&gt;="&amp;(A473-'How to use'!$C$16),$A$2:$A$1001,"&lt;="&amp;(A473+'How to use'!$C$16))&gt;1,"⚠ Repeat","OK"))</f>
        <v/>
      </c>
      <c r="K473" s="8" t="str">
        <f aca="false">IF(OR(B473="",D473=""),"",IFERROR(IF(AND(INDEX(Accounts!$G$2:$G$201,MATCH(B473,Accounts!$A$2:$A$201,0))&gt;=N(INDEX(Subreddits!$B$2:$B$301,MATCH(D473,Subreddits!$A$2:$A$301,0))),INDEX(Accounts!$H$2:$H$201,MATCH(B473,Accounts!$A$2:$A$201,0))&gt;=N(INDEX(Subreddits!$C$2:$C$301,MATCH(D473,Subreddits!$A$2:$A$301,0)))),"Yes","No"),"No data"))</f>
        <v/>
      </c>
    </row>
    <row r="474" customFormat="false" ht="15" hidden="false" customHeight="false" outlineLevel="0" collapsed="false">
      <c r="A474" s="19"/>
      <c r="B474" s="18"/>
      <c r="C474" s="8" t="str">
        <f aca="false">IF(B474="","",IFERROR(INDEX(Accounts!$B$2:$B$201,MATCH(B474,Accounts!$A$2:$A$201,0)),"?"))</f>
        <v/>
      </c>
      <c r="D474" s="18"/>
      <c r="E474" s="18"/>
      <c r="F474" s="18"/>
      <c r="G474" s="20"/>
      <c r="H474" s="20"/>
      <c r="I474" s="18"/>
      <c r="J474" s="8" t="str">
        <f aca="false">IF(OR(C474="",C474="?",D474="",A474=""),"",IF(COUNTIFS($C$2:$C$1001,C474,$D$2:$D$1001,D474,$A$2:$A$1001,"&gt;="&amp;(A474-'How to use'!$C$16),$A$2:$A$1001,"&lt;="&amp;(A474+'How to use'!$C$16))&gt;1,"⚠ Repeat","OK"))</f>
        <v/>
      </c>
      <c r="K474" s="8" t="str">
        <f aca="false">IF(OR(B474="",D474=""),"",IFERROR(IF(AND(INDEX(Accounts!$G$2:$G$201,MATCH(B474,Accounts!$A$2:$A$201,0))&gt;=N(INDEX(Subreddits!$B$2:$B$301,MATCH(D474,Subreddits!$A$2:$A$301,0))),INDEX(Accounts!$H$2:$H$201,MATCH(B474,Accounts!$A$2:$A$201,0))&gt;=N(INDEX(Subreddits!$C$2:$C$301,MATCH(D474,Subreddits!$A$2:$A$301,0)))),"Yes","No"),"No data"))</f>
        <v/>
      </c>
    </row>
    <row r="475" customFormat="false" ht="15" hidden="false" customHeight="false" outlineLevel="0" collapsed="false">
      <c r="A475" s="19"/>
      <c r="B475" s="18"/>
      <c r="C475" s="8" t="str">
        <f aca="false">IF(B475="","",IFERROR(INDEX(Accounts!$B$2:$B$201,MATCH(B475,Accounts!$A$2:$A$201,0)),"?"))</f>
        <v/>
      </c>
      <c r="D475" s="18"/>
      <c r="E475" s="18"/>
      <c r="F475" s="18"/>
      <c r="G475" s="20"/>
      <c r="H475" s="20"/>
      <c r="I475" s="18"/>
      <c r="J475" s="8" t="str">
        <f aca="false">IF(OR(C475="",C475="?",D475="",A475=""),"",IF(COUNTIFS($C$2:$C$1001,C475,$D$2:$D$1001,D475,$A$2:$A$1001,"&gt;="&amp;(A475-'How to use'!$C$16),$A$2:$A$1001,"&lt;="&amp;(A475+'How to use'!$C$16))&gt;1,"⚠ Repeat","OK"))</f>
        <v/>
      </c>
      <c r="K475" s="8" t="str">
        <f aca="false">IF(OR(B475="",D475=""),"",IFERROR(IF(AND(INDEX(Accounts!$G$2:$G$201,MATCH(B475,Accounts!$A$2:$A$201,0))&gt;=N(INDEX(Subreddits!$B$2:$B$301,MATCH(D475,Subreddits!$A$2:$A$301,0))),INDEX(Accounts!$H$2:$H$201,MATCH(B475,Accounts!$A$2:$A$201,0))&gt;=N(INDEX(Subreddits!$C$2:$C$301,MATCH(D475,Subreddits!$A$2:$A$301,0)))),"Yes","No"),"No data"))</f>
        <v/>
      </c>
    </row>
    <row r="476" customFormat="false" ht="15" hidden="false" customHeight="false" outlineLevel="0" collapsed="false">
      <c r="A476" s="19"/>
      <c r="B476" s="18"/>
      <c r="C476" s="8" t="str">
        <f aca="false">IF(B476="","",IFERROR(INDEX(Accounts!$B$2:$B$201,MATCH(B476,Accounts!$A$2:$A$201,0)),"?"))</f>
        <v/>
      </c>
      <c r="D476" s="18"/>
      <c r="E476" s="18"/>
      <c r="F476" s="18"/>
      <c r="G476" s="20"/>
      <c r="H476" s="20"/>
      <c r="I476" s="18"/>
      <c r="J476" s="8" t="str">
        <f aca="false">IF(OR(C476="",C476="?",D476="",A476=""),"",IF(COUNTIFS($C$2:$C$1001,C476,$D$2:$D$1001,D476,$A$2:$A$1001,"&gt;="&amp;(A476-'How to use'!$C$16),$A$2:$A$1001,"&lt;="&amp;(A476+'How to use'!$C$16))&gt;1,"⚠ Repeat","OK"))</f>
        <v/>
      </c>
      <c r="K476" s="8" t="str">
        <f aca="false">IF(OR(B476="",D476=""),"",IFERROR(IF(AND(INDEX(Accounts!$G$2:$G$201,MATCH(B476,Accounts!$A$2:$A$201,0))&gt;=N(INDEX(Subreddits!$B$2:$B$301,MATCH(D476,Subreddits!$A$2:$A$301,0))),INDEX(Accounts!$H$2:$H$201,MATCH(B476,Accounts!$A$2:$A$201,0))&gt;=N(INDEX(Subreddits!$C$2:$C$301,MATCH(D476,Subreddits!$A$2:$A$301,0)))),"Yes","No"),"No data"))</f>
        <v/>
      </c>
    </row>
    <row r="477" customFormat="false" ht="15" hidden="false" customHeight="false" outlineLevel="0" collapsed="false">
      <c r="A477" s="19"/>
      <c r="B477" s="18"/>
      <c r="C477" s="8" t="str">
        <f aca="false">IF(B477="","",IFERROR(INDEX(Accounts!$B$2:$B$201,MATCH(B477,Accounts!$A$2:$A$201,0)),"?"))</f>
        <v/>
      </c>
      <c r="D477" s="18"/>
      <c r="E477" s="18"/>
      <c r="F477" s="18"/>
      <c r="G477" s="20"/>
      <c r="H477" s="20"/>
      <c r="I477" s="18"/>
      <c r="J477" s="8" t="str">
        <f aca="false">IF(OR(C477="",C477="?",D477="",A477=""),"",IF(COUNTIFS($C$2:$C$1001,C477,$D$2:$D$1001,D477,$A$2:$A$1001,"&gt;="&amp;(A477-'How to use'!$C$16),$A$2:$A$1001,"&lt;="&amp;(A477+'How to use'!$C$16))&gt;1,"⚠ Repeat","OK"))</f>
        <v/>
      </c>
      <c r="K477" s="8" t="str">
        <f aca="false">IF(OR(B477="",D477=""),"",IFERROR(IF(AND(INDEX(Accounts!$G$2:$G$201,MATCH(B477,Accounts!$A$2:$A$201,0))&gt;=N(INDEX(Subreddits!$B$2:$B$301,MATCH(D477,Subreddits!$A$2:$A$301,0))),INDEX(Accounts!$H$2:$H$201,MATCH(B477,Accounts!$A$2:$A$201,0))&gt;=N(INDEX(Subreddits!$C$2:$C$301,MATCH(D477,Subreddits!$A$2:$A$301,0)))),"Yes","No"),"No data"))</f>
        <v/>
      </c>
    </row>
    <row r="478" customFormat="false" ht="15" hidden="false" customHeight="false" outlineLevel="0" collapsed="false">
      <c r="A478" s="19"/>
      <c r="B478" s="18"/>
      <c r="C478" s="8" t="str">
        <f aca="false">IF(B478="","",IFERROR(INDEX(Accounts!$B$2:$B$201,MATCH(B478,Accounts!$A$2:$A$201,0)),"?"))</f>
        <v/>
      </c>
      <c r="D478" s="18"/>
      <c r="E478" s="18"/>
      <c r="F478" s="18"/>
      <c r="G478" s="20"/>
      <c r="H478" s="20"/>
      <c r="I478" s="18"/>
      <c r="J478" s="8" t="str">
        <f aca="false">IF(OR(C478="",C478="?",D478="",A478=""),"",IF(COUNTIFS($C$2:$C$1001,C478,$D$2:$D$1001,D478,$A$2:$A$1001,"&gt;="&amp;(A478-'How to use'!$C$16),$A$2:$A$1001,"&lt;="&amp;(A478+'How to use'!$C$16))&gt;1,"⚠ Repeat","OK"))</f>
        <v/>
      </c>
      <c r="K478" s="8" t="str">
        <f aca="false">IF(OR(B478="",D478=""),"",IFERROR(IF(AND(INDEX(Accounts!$G$2:$G$201,MATCH(B478,Accounts!$A$2:$A$201,0))&gt;=N(INDEX(Subreddits!$B$2:$B$301,MATCH(D478,Subreddits!$A$2:$A$301,0))),INDEX(Accounts!$H$2:$H$201,MATCH(B478,Accounts!$A$2:$A$201,0))&gt;=N(INDEX(Subreddits!$C$2:$C$301,MATCH(D478,Subreddits!$A$2:$A$301,0)))),"Yes","No"),"No data"))</f>
        <v/>
      </c>
    </row>
    <row r="479" customFormat="false" ht="15" hidden="false" customHeight="false" outlineLevel="0" collapsed="false">
      <c r="A479" s="19"/>
      <c r="B479" s="18"/>
      <c r="C479" s="8" t="str">
        <f aca="false">IF(B479="","",IFERROR(INDEX(Accounts!$B$2:$B$201,MATCH(B479,Accounts!$A$2:$A$201,0)),"?"))</f>
        <v/>
      </c>
      <c r="D479" s="18"/>
      <c r="E479" s="18"/>
      <c r="F479" s="18"/>
      <c r="G479" s="20"/>
      <c r="H479" s="20"/>
      <c r="I479" s="18"/>
      <c r="J479" s="8" t="str">
        <f aca="false">IF(OR(C479="",C479="?",D479="",A479=""),"",IF(COUNTIFS($C$2:$C$1001,C479,$D$2:$D$1001,D479,$A$2:$A$1001,"&gt;="&amp;(A479-'How to use'!$C$16),$A$2:$A$1001,"&lt;="&amp;(A479+'How to use'!$C$16))&gt;1,"⚠ Repeat","OK"))</f>
        <v/>
      </c>
      <c r="K479" s="8" t="str">
        <f aca="false">IF(OR(B479="",D479=""),"",IFERROR(IF(AND(INDEX(Accounts!$G$2:$G$201,MATCH(B479,Accounts!$A$2:$A$201,0))&gt;=N(INDEX(Subreddits!$B$2:$B$301,MATCH(D479,Subreddits!$A$2:$A$301,0))),INDEX(Accounts!$H$2:$H$201,MATCH(B479,Accounts!$A$2:$A$201,0))&gt;=N(INDEX(Subreddits!$C$2:$C$301,MATCH(D479,Subreddits!$A$2:$A$301,0)))),"Yes","No"),"No data"))</f>
        <v/>
      </c>
    </row>
    <row r="480" customFormat="false" ht="15" hidden="false" customHeight="false" outlineLevel="0" collapsed="false">
      <c r="A480" s="19"/>
      <c r="B480" s="18"/>
      <c r="C480" s="8" t="str">
        <f aca="false">IF(B480="","",IFERROR(INDEX(Accounts!$B$2:$B$201,MATCH(B480,Accounts!$A$2:$A$201,0)),"?"))</f>
        <v/>
      </c>
      <c r="D480" s="18"/>
      <c r="E480" s="18"/>
      <c r="F480" s="18"/>
      <c r="G480" s="20"/>
      <c r="H480" s="20"/>
      <c r="I480" s="18"/>
      <c r="J480" s="8" t="str">
        <f aca="false">IF(OR(C480="",C480="?",D480="",A480=""),"",IF(COUNTIFS($C$2:$C$1001,C480,$D$2:$D$1001,D480,$A$2:$A$1001,"&gt;="&amp;(A480-'How to use'!$C$16),$A$2:$A$1001,"&lt;="&amp;(A480+'How to use'!$C$16))&gt;1,"⚠ Repeat","OK"))</f>
        <v/>
      </c>
      <c r="K480" s="8" t="str">
        <f aca="false">IF(OR(B480="",D480=""),"",IFERROR(IF(AND(INDEX(Accounts!$G$2:$G$201,MATCH(B480,Accounts!$A$2:$A$201,0))&gt;=N(INDEX(Subreddits!$B$2:$B$301,MATCH(D480,Subreddits!$A$2:$A$301,0))),INDEX(Accounts!$H$2:$H$201,MATCH(B480,Accounts!$A$2:$A$201,0))&gt;=N(INDEX(Subreddits!$C$2:$C$301,MATCH(D480,Subreddits!$A$2:$A$301,0)))),"Yes","No"),"No data"))</f>
        <v/>
      </c>
    </row>
    <row r="481" customFormat="false" ht="15" hidden="false" customHeight="false" outlineLevel="0" collapsed="false">
      <c r="A481" s="19"/>
      <c r="B481" s="18"/>
      <c r="C481" s="8" t="str">
        <f aca="false">IF(B481="","",IFERROR(INDEX(Accounts!$B$2:$B$201,MATCH(B481,Accounts!$A$2:$A$201,0)),"?"))</f>
        <v/>
      </c>
      <c r="D481" s="18"/>
      <c r="E481" s="18"/>
      <c r="F481" s="18"/>
      <c r="G481" s="20"/>
      <c r="H481" s="20"/>
      <c r="I481" s="18"/>
      <c r="J481" s="8" t="str">
        <f aca="false">IF(OR(C481="",C481="?",D481="",A481=""),"",IF(COUNTIFS($C$2:$C$1001,C481,$D$2:$D$1001,D481,$A$2:$A$1001,"&gt;="&amp;(A481-'How to use'!$C$16),$A$2:$A$1001,"&lt;="&amp;(A481+'How to use'!$C$16))&gt;1,"⚠ Repeat","OK"))</f>
        <v/>
      </c>
      <c r="K481" s="8" t="str">
        <f aca="false">IF(OR(B481="",D481=""),"",IFERROR(IF(AND(INDEX(Accounts!$G$2:$G$201,MATCH(B481,Accounts!$A$2:$A$201,0))&gt;=N(INDEX(Subreddits!$B$2:$B$301,MATCH(D481,Subreddits!$A$2:$A$301,0))),INDEX(Accounts!$H$2:$H$201,MATCH(B481,Accounts!$A$2:$A$201,0))&gt;=N(INDEX(Subreddits!$C$2:$C$301,MATCH(D481,Subreddits!$A$2:$A$301,0)))),"Yes","No"),"No data"))</f>
        <v/>
      </c>
    </row>
    <row r="482" customFormat="false" ht="15" hidden="false" customHeight="false" outlineLevel="0" collapsed="false">
      <c r="A482" s="19"/>
      <c r="B482" s="18"/>
      <c r="C482" s="8" t="str">
        <f aca="false">IF(B482="","",IFERROR(INDEX(Accounts!$B$2:$B$201,MATCH(B482,Accounts!$A$2:$A$201,0)),"?"))</f>
        <v/>
      </c>
      <c r="D482" s="18"/>
      <c r="E482" s="18"/>
      <c r="F482" s="18"/>
      <c r="G482" s="20"/>
      <c r="H482" s="20"/>
      <c r="I482" s="18"/>
      <c r="J482" s="8" t="str">
        <f aca="false">IF(OR(C482="",C482="?",D482="",A482=""),"",IF(COUNTIFS($C$2:$C$1001,C482,$D$2:$D$1001,D482,$A$2:$A$1001,"&gt;="&amp;(A482-'How to use'!$C$16),$A$2:$A$1001,"&lt;="&amp;(A482+'How to use'!$C$16))&gt;1,"⚠ Repeat","OK"))</f>
        <v/>
      </c>
      <c r="K482" s="8" t="str">
        <f aca="false">IF(OR(B482="",D482=""),"",IFERROR(IF(AND(INDEX(Accounts!$G$2:$G$201,MATCH(B482,Accounts!$A$2:$A$201,0))&gt;=N(INDEX(Subreddits!$B$2:$B$301,MATCH(D482,Subreddits!$A$2:$A$301,0))),INDEX(Accounts!$H$2:$H$201,MATCH(B482,Accounts!$A$2:$A$201,0))&gt;=N(INDEX(Subreddits!$C$2:$C$301,MATCH(D482,Subreddits!$A$2:$A$301,0)))),"Yes","No"),"No data"))</f>
        <v/>
      </c>
    </row>
    <row r="483" customFormat="false" ht="15" hidden="false" customHeight="false" outlineLevel="0" collapsed="false">
      <c r="A483" s="19"/>
      <c r="B483" s="18"/>
      <c r="C483" s="8" t="str">
        <f aca="false">IF(B483="","",IFERROR(INDEX(Accounts!$B$2:$B$201,MATCH(B483,Accounts!$A$2:$A$201,0)),"?"))</f>
        <v/>
      </c>
      <c r="D483" s="18"/>
      <c r="E483" s="18"/>
      <c r="F483" s="18"/>
      <c r="G483" s="20"/>
      <c r="H483" s="20"/>
      <c r="I483" s="18"/>
      <c r="J483" s="8" t="str">
        <f aca="false">IF(OR(C483="",C483="?",D483="",A483=""),"",IF(COUNTIFS($C$2:$C$1001,C483,$D$2:$D$1001,D483,$A$2:$A$1001,"&gt;="&amp;(A483-'How to use'!$C$16),$A$2:$A$1001,"&lt;="&amp;(A483+'How to use'!$C$16))&gt;1,"⚠ Repeat","OK"))</f>
        <v/>
      </c>
      <c r="K483" s="8" t="str">
        <f aca="false">IF(OR(B483="",D483=""),"",IFERROR(IF(AND(INDEX(Accounts!$G$2:$G$201,MATCH(B483,Accounts!$A$2:$A$201,0))&gt;=N(INDEX(Subreddits!$B$2:$B$301,MATCH(D483,Subreddits!$A$2:$A$301,0))),INDEX(Accounts!$H$2:$H$201,MATCH(B483,Accounts!$A$2:$A$201,0))&gt;=N(INDEX(Subreddits!$C$2:$C$301,MATCH(D483,Subreddits!$A$2:$A$301,0)))),"Yes","No"),"No data"))</f>
        <v/>
      </c>
    </row>
    <row r="484" customFormat="false" ht="15" hidden="false" customHeight="false" outlineLevel="0" collapsed="false">
      <c r="A484" s="19"/>
      <c r="B484" s="18"/>
      <c r="C484" s="8" t="str">
        <f aca="false">IF(B484="","",IFERROR(INDEX(Accounts!$B$2:$B$201,MATCH(B484,Accounts!$A$2:$A$201,0)),"?"))</f>
        <v/>
      </c>
      <c r="D484" s="18"/>
      <c r="E484" s="18"/>
      <c r="F484" s="18"/>
      <c r="G484" s="20"/>
      <c r="H484" s="20"/>
      <c r="I484" s="18"/>
      <c r="J484" s="8" t="str">
        <f aca="false">IF(OR(C484="",C484="?",D484="",A484=""),"",IF(COUNTIFS($C$2:$C$1001,C484,$D$2:$D$1001,D484,$A$2:$A$1001,"&gt;="&amp;(A484-'How to use'!$C$16),$A$2:$A$1001,"&lt;="&amp;(A484+'How to use'!$C$16))&gt;1,"⚠ Repeat","OK"))</f>
        <v/>
      </c>
      <c r="K484" s="8" t="str">
        <f aca="false">IF(OR(B484="",D484=""),"",IFERROR(IF(AND(INDEX(Accounts!$G$2:$G$201,MATCH(B484,Accounts!$A$2:$A$201,0))&gt;=N(INDEX(Subreddits!$B$2:$B$301,MATCH(D484,Subreddits!$A$2:$A$301,0))),INDEX(Accounts!$H$2:$H$201,MATCH(B484,Accounts!$A$2:$A$201,0))&gt;=N(INDEX(Subreddits!$C$2:$C$301,MATCH(D484,Subreddits!$A$2:$A$301,0)))),"Yes","No"),"No data"))</f>
        <v/>
      </c>
    </row>
    <row r="485" customFormat="false" ht="15" hidden="false" customHeight="false" outlineLevel="0" collapsed="false">
      <c r="A485" s="19"/>
      <c r="B485" s="18"/>
      <c r="C485" s="8" t="str">
        <f aca="false">IF(B485="","",IFERROR(INDEX(Accounts!$B$2:$B$201,MATCH(B485,Accounts!$A$2:$A$201,0)),"?"))</f>
        <v/>
      </c>
      <c r="D485" s="18"/>
      <c r="E485" s="18"/>
      <c r="F485" s="18"/>
      <c r="G485" s="20"/>
      <c r="H485" s="20"/>
      <c r="I485" s="18"/>
      <c r="J485" s="8" t="str">
        <f aca="false">IF(OR(C485="",C485="?",D485="",A485=""),"",IF(COUNTIFS($C$2:$C$1001,C485,$D$2:$D$1001,D485,$A$2:$A$1001,"&gt;="&amp;(A485-'How to use'!$C$16),$A$2:$A$1001,"&lt;="&amp;(A485+'How to use'!$C$16))&gt;1,"⚠ Repeat","OK"))</f>
        <v/>
      </c>
      <c r="K485" s="8" t="str">
        <f aca="false">IF(OR(B485="",D485=""),"",IFERROR(IF(AND(INDEX(Accounts!$G$2:$G$201,MATCH(B485,Accounts!$A$2:$A$201,0))&gt;=N(INDEX(Subreddits!$B$2:$B$301,MATCH(D485,Subreddits!$A$2:$A$301,0))),INDEX(Accounts!$H$2:$H$201,MATCH(B485,Accounts!$A$2:$A$201,0))&gt;=N(INDEX(Subreddits!$C$2:$C$301,MATCH(D485,Subreddits!$A$2:$A$301,0)))),"Yes","No"),"No data"))</f>
        <v/>
      </c>
    </row>
    <row r="486" customFormat="false" ht="15" hidden="false" customHeight="false" outlineLevel="0" collapsed="false">
      <c r="A486" s="19"/>
      <c r="B486" s="18"/>
      <c r="C486" s="8" t="str">
        <f aca="false">IF(B486="","",IFERROR(INDEX(Accounts!$B$2:$B$201,MATCH(B486,Accounts!$A$2:$A$201,0)),"?"))</f>
        <v/>
      </c>
      <c r="D486" s="18"/>
      <c r="E486" s="18"/>
      <c r="F486" s="18"/>
      <c r="G486" s="20"/>
      <c r="H486" s="20"/>
      <c r="I486" s="18"/>
      <c r="J486" s="8" t="str">
        <f aca="false">IF(OR(C486="",C486="?",D486="",A486=""),"",IF(COUNTIFS($C$2:$C$1001,C486,$D$2:$D$1001,D486,$A$2:$A$1001,"&gt;="&amp;(A486-'How to use'!$C$16),$A$2:$A$1001,"&lt;="&amp;(A486+'How to use'!$C$16))&gt;1,"⚠ Repeat","OK"))</f>
        <v/>
      </c>
      <c r="K486" s="8" t="str">
        <f aca="false">IF(OR(B486="",D486=""),"",IFERROR(IF(AND(INDEX(Accounts!$G$2:$G$201,MATCH(B486,Accounts!$A$2:$A$201,0))&gt;=N(INDEX(Subreddits!$B$2:$B$301,MATCH(D486,Subreddits!$A$2:$A$301,0))),INDEX(Accounts!$H$2:$H$201,MATCH(B486,Accounts!$A$2:$A$201,0))&gt;=N(INDEX(Subreddits!$C$2:$C$301,MATCH(D486,Subreddits!$A$2:$A$301,0)))),"Yes","No"),"No data"))</f>
        <v/>
      </c>
    </row>
    <row r="487" customFormat="false" ht="15" hidden="false" customHeight="false" outlineLevel="0" collapsed="false">
      <c r="A487" s="19"/>
      <c r="B487" s="18"/>
      <c r="C487" s="8" t="str">
        <f aca="false">IF(B487="","",IFERROR(INDEX(Accounts!$B$2:$B$201,MATCH(B487,Accounts!$A$2:$A$201,0)),"?"))</f>
        <v/>
      </c>
      <c r="D487" s="18"/>
      <c r="E487" s="18"/>
      <c r="F487" s="18"/>
      <c r="G487" s="20"/>
      <c r="H487" s="20"/>
      <c r="I487" s="18"/>
      <c r="J487" s="8" t="str">
        <f aca="false">IF(OR(C487="",C487="?",D487="",A487=""),"",IF(COUNTIFS($C$2:$C$1001,C487,$D$2:$D$1001,D487,$A$2:$A$1001,"&gt;="&amp;(A487-'How to use'!$C$16),$A$2:$A$1001,"&lt;="&amp;(A487+'How to use'!$C$16))&gt;1,"⚠ Repeat","OK"))</f>
        <v/>
      </c>
      <c r="K487" s="8" t="str">
        <f aca="false">IF(OR(B487="",D487=""),"",IFERROR(IF(AND(INDEX(Accounts!$G$2:$G$201,MATCH(B487,Accounts!$A$2:$A$201,0))&gt;=N(INDEX(Subreddits!$B$2:$B$301,MATCH(D487,Subreddits!$A$2:$A$301,0))),INDEX(Accounts!$H$2:$H$201,MATCH(B487,Accounts!$A$2:$A$201,0))&gt;=N(INDEX(Subreddits!$C$2:$C$301,MATCH(D487,Subreddits!$A$2:$A$301,0)))),"Yes","No"),"No data"))</f>
        <v/>
      </c>
    </row>
    <row r="488" customFormat="false" ht="15" hidden="false" customHeight="false" outlineLevel="0" collapsed="false">
      <c r="A488" s="19"/>
      <c r="B488" s="18"/>
      <c r="C488" s="8" t="str">
        <f aca="false">IF(B488="","",IFERROR(INDEX(Accounts!$B$2:$B$201,MATCH(B488,Accounts!$A$2:$A$201,0)),"?"))</f>
        <v/>
      </c>
      <c r="D488" s="18"/>
      <c r="E488" s="18"/>
      <c r="F488" s="18"/>
      <c r="G488" s="20"/>
      <c r="H488" s="20"/>
      <c r="I488" s="18"/>
      <c r="J488" s="8" t="str">
        <f aca="false">IF(OR(C488="",C488="?",D488="",A488=""),"",IF(COUNTIFS($C$2:$C$1001,C488,$D$2:$D$1001,D488,$A$2:$A$1001,"&gt;="&amp;(A488-'How to use'!$C$16),$A$2:$A$1001,"&lt;="&amp;(A488+'How to use'!$C$16))&gt;1,"⚠ Repeat","OK"))</f>
        <v/>
      </c>
      <c r="K488" s="8" t="str">
        <f aca="false">IF(OR(B488="",D488=""),"",IFERROR(IF(AND(INDEX(Accounts!$G$2:$G$201,MATCH(B488,Accounts!$A$2:$A$201,0))&gt;=N(INDEX(Subreddits!$B$2:$B$301,MATCH(D488,Subreddits!$A$2:$A$301,0))),INDEX(Accounts!$H$2:$H$201,MATCH(B488,Accounts!$A$2:$A$201,0))&gt;=N(INDEX(Subreddits!$C$2:$C$301,MATCH(D488,Subreddits!$A$2:$A$301,0)))),"Yes","No"),"No data"))</f>
        <v/>
      </c>
    </row>
    <row r="489" customFormat="false" ht="15" hidden="false" customHeight="false" outlineLevel="0" collapsed="false">
      <c r="A489" s="19"/>
      <c r="B489" s="18"/>
      <c r="C489" s="8" t="str">
        <f aca="false">IF(B489="","",IFERROR(INDEX(Accounts!$B$2:$B$201,MATCH(B489,Accounts!$A$2:$A$201,0)),"?"))</f>
        <v/>
      </c>
      <c r="D489" s="18"/>
      <c r="E489" s="18"/>
      <c r="F489" s="18"/>
      <c r="G489" s="20"/>
      <c r="H489" s="20"/>
      <c r="I489" s="18"/>
      <c r="J489" s="8" t="str">
        <f aca="false">IF(OR(C489="",C489="?",D489="",A489=""),"",IF(COUNTIFS($C$2:$C$1001,C489,$D$2:$D$1001,D489,$A$2:$A$1001,"&gt;="&amp;(A489-'How to use'!$C$16),$A$2:$A$1001,"&lt;="&amp;(A489+'How to use'!$C$16))&gt;1,"⚠ Repeat","OK"))</f>
        <v/>
      </c>
      <c r="K489" s="8" t="str">
        <f aca="false">IF(OR(B489="",D489=""),"",IFERROR(IF(AND(INDEX(Accounts!$G$2:$G$201,MATCH(B489,Accounts!$A$2:$A$201,0))&gt;=N(INDEX(Subreddits!$B$2:$B$301,MATCH(D489,Subreddits!$A$2:$A$301,0))),INDEX(Accounts!$H$2:$H$201,MATCH(B489,Accounts!$A$2:$A$201,0))&gt;=N(INDEX(Subreddits!$C$2:$C$301,MATCH(D489,Subreddits!$A$2:$A$301,0)))),"Yes","No"),"No data"))</f>
        <v/>
      </c>
    </row>
    <row r="490" customFormat="false" ht="15" hidden="false" customHeight="false" outlineLevel="0" collapsed="false">
      <c r="A490" s="19"/>
      <c r="B490" s="18"/>
      <c r="C490" s="8" t="str">
        <f aca="false">IF(B490="","",IFERROR(INDEX(Accounts!$B$2:$B$201,MATCH(B490,Accounts!$A$2:$A$201,0)),"?"))</f>
        <v/>
      </c>
      <c r="D490" s="18"/>
      <c r="E490" s="18"/>
      <c r="F490" s="18"/>
      <c r="G490" s="20"/>
      <c r="H490" s="20"/>
      <c r="I490" s="18"/>
      <c r="J490" s="8" t="str">
        <f aca="false">IF(OR(C490="",C490="?",D490="",A490=""),"",IF(COUNTIFS($C$2:$C$1001,C490,$D$2:$D$1001,D490,$A$2:$A$1001,"&gt;="&amp;(A490-'How to use'!$C$16),$A$2:$A$1001,"&lt;="&amp;(A490+'How to use'!$C$16))&gt;1,"⚠ Repeat","OK"))</f>
        <v/>
      </c>
      <c r="K490" s="8" t="str">
        <f aca="false">IF(OR(B490="",D490=""),"",IFERROR(IF(AND(INDEX(Accounts!$G$2:$G$201,MATCH(B490,Accounts!$A$2:$A$201,0))&gt;=N(INDEX(Subreddits!$B$2:$B$301,MATCH(D490,Subreddits!$A$2:$A$301,0))),INDEX(Accounts!$H$2:$H$201,MATCH(B490,Accounts!$A$2:$A$201,0))&gt;=N(INDEX(Subreddits!$C$2:$C$301,MATCH(D490,Subreddits!$A$2:$A$301,0)))),"Yes","No"),"No data"))</f>
        <v/>
      </c>
    </row>
    <row r="491" customFormat="false" ht="15" hidden="false" customHeight="false" outlineLevel="0" collapsed="false">
      <c r="A491" s="19"/>
      <c r="B491" s="18"/>
      <c r="C491" s="8" t="str">
        <f aca="false">IF(B491="","",IFERROR(INDEX(Accounts!$B$2:$B$201,MATCH(B491,Accounts!$A$2:$A$201,0)),"?"))</f>
        <v/>
      </c>
      <c r="D491" s="18"/>
      <c r="E491" s="18"/>
      <c r="F491" s="18"/>
      <c r="G491" s="20"/>
      <c r="H491" s="20"/>
      <c r="I491" s="18"/>
      <c r="J491" s="8" t="str">
        <f aca="false">IF(OR(C491="",C491="?",D491="",A491=""),"",IF(COUNTIFS($C$2:$C$1001,C491,$D$2:$D$1001,D491,$A$2:$A$1001,"&gt;="&amp;(A491-'How to use'!$C$16),$A$2:$A$1001,"&lt;="&amp;(A491+'How to use'!$C$16))&gt;1,"⚠ Repeat","OK"))</f>
        <v/>
      </c>
      <c r="K491" s="8" t="str">
        <f aca="false">IF(OR(B491="",D491=""),"",IFERROR(IF(AND(INDEX(Accounts!$G$2:$G$201,MATCH(B491,Accounts!$A$2:$A$201,0))&gt;=N(INDEX(Subreddits!$B$2:$B$301,MATCH(D491,Subreddits!$A$2:$A$301,0))),INDEX(Accounts!$H$2:$H$201,MATCH(B491,Accounts!$A$2:$A$201,0))&gt;=N(INDEX(Subreddits!$C$2:$C$301,MATCH(D491,Subreddits!$A$2:$A$301,0)))),"Yes","No"),"No data"))</f>
        <v/>
      </c>
    </row>
    <row r="492" customFormat="false" ht="15" hidden="false" customHeight="false" outlineLevel="0" collapsed="false">
      <c r="A492" s="19"/>
      <c r="B492" s="18"/>
      <c r="C492" s="8" t="str">
        <f aca="false">IF(B492="","",IFERROR(INDEX(Accounts!$B$2:$B$201,MATCH(B492,Accounts!$A$2:$A$201,0)),"?"))</f>
        <v/>
      </c>
      <c r="D492" s="18"/>
      <c r="E492" s="18"/>
      <c r="F492" s="18"/>
      <c r="G492" s="20"/>
      <c r="H492" s="20"/>
      <c r="I492" s="18"/>
      <c r="J492" s="8" t="str">
        <f aca="false">IF(OR(C492="",C492="?",D492="",A492=""),"",IF(COUNTIFS($C$2:$C$1001,C492,$D$2:$D$1001,D492,$A$2:$A$1001,"&gt;="&amp;(A492-'How to use'!$C$16),$A$2:$A$1001,"&lt;="&amp;(A492+'How to use'!$C$16))&gt;1,"⚠ Repeat","OK"))</f>
        <v/>
      </c>
      <c r="K492" s="8" t="str">
        <f aca="false">IF(OR(B492="",D492=""),"",IFERROR(IF(AND(INDEX(Accounts!$G$2:$G$201,MATCH(B492,Accounts!$A$2:$A$201,0))&gt;=N(INDEX(Subreddits!$B$2:$B$301,MATCH(D492,Subreddits!$A$2:$A$301,0))),INDEX(Accounts!$H$2:$H$201,MATCH(B492,Accounts!$A$2:$A$201,0))&gt;=N(INDEX(Subreddits!$C$2:$C$301,MATCH(D492,Subreddits!$A$2:$A$301,0)))),"Yes","No"),"No data"))</f>
        <v/>
      </c>
    </row>
    <row r="493" customFormat="false" ht="15" hidden="false" customHeight="false" outlineLevel="0" collapsed="false">
      <c r="A493" s="19"/>
      <c r="B493" s="18"/>
      <c r="C493" s="8" t="str">
        <f aca="false">IF(B493="","",IFERROR(INDEX(Accounts!$B$2:$B$201,MATCH(B493,Accounts!$A$2:$A$201,0)),"?"))</f>
        <v/>
      </c>
      <c r="D493" s="18"/>
      <c r="E493" s="18"/>
      <c r="F493" s="18"/>
      <c r="G493" s="20"/>
      <c r="H493" s="20"/>
      <c r="I493" s="18"/>
      <c r="J493" s="8" t="str">
        <f aca="false">IF(OR(C493="",C493="?",D493="",A493=""),"",IF(COUNTIFS($C$2:$C$1001,C493,$D$2:$D$1001,D493,$A$2:$A$1001,"&gt;="&amp;(A493-'How to use'!$C$16),$A$2:$A$1001,"&lt;="&amp;(A493+'How to use'!$C$16))&gt;1,"⚠ Repeat","OK"))</f>
        <v/>
      </c>
      <c r="K493" s="8" t="str">
        <f aca="false">IF(OR(B493="",D493=""),"",IFERROR(IF(AND(INDEX(Accounts!$G$2:$G$201,MATCH(B493,Accounts!$A$2:$A$201,0))&gt;=N(INDEX(Subreddits!$B$2:$B$301,MATCH(D493,Subreddits!$A$2:$A$301,0))),INDEX(Accounts!$H$2:$H$201,MATCH(B493,Accounts!$A$2:$A$201,0))&gt;=N(INDEX(Subreddits!$C$2:$C$301,MATCH(D493,Subreddits!$A$2:$A$301,0)))),"Yes","No"),"No data"))</f>
        <v/>
      </c>
    </row>
    <row r="494" customFormat="false" ht="15" hidden="false" customHeight="false" outlineLevel="0" collapsed="false">
      <c r="A494" s="19"/>
      <c r="B494" s="18"/>
      <c r="C494" s="8" t="str">
        <f aca="false">IF(B494="","",IFERROR(INDEX(Accounts!$B$2:$B$201,MATCH(B494,Accounts!$A$2:$A$201,0)),"?"))</f>
        <v/>
      </c>
      <c r="D494" s="18"/>
      <c r="E494" s="18"/>
      <c r="F494" s="18"/>
      <c r="G494" s="20"/>
      <c r="H494" s="20"/>
      <c r="I494" s="18"/>
      <c r="J494" s="8" t="str">
        <f aca="false">IF(OR(C494="",C494="?",D494="",A494=""),"",IF(COUNTIFS($C$2:$C$1001,C494,$D$2:$D$1001,D494,$A$2:$A$1001,"&gt;="&amp;(A494-'How to use'!$C$16),$A$2:$A$1001,"&lt;="&amp;(A494+'How to use'!$C$16))&gt;1,"⚠ Repeat","OK"))</f>
        <v/>
      </c>
      <c r="K494" s="8" t="str">
        <f aca="false">IF(OR(B494="",D494=""),"",IFERROR(IF(AND(INDEX(Accounts!$G$2:$G$201,MATCH(B494,Accounts!$A$2:$A$201,0))&gt;=N(INDEX(Subreddits!$B$2:$B$301,MATCH(D494,Subreddits!$A$2:$A$301,0))),INDEX(Accounts!$H$2:$H$201,MATCH(B494,Accounts!$A$2:$A$201,0))&gt;=N(INDEX(Subreddits!$C$2:$C$301,MATCH(D494,Subreddits!$A$2:$A$301,0)))),"Yes","No"),"No data"))</f>
        <v/>
      </c>
    </row>
    <row r="495" customFormat="false" ht="15" hidden="false" customHeight="false" outlineLevel="0" collapsed="false">
      <c r="A495" s="19"/>
      <c r="B495" s="18"/>
      <c r="C495" s="8" t="str">
        <f aca="false">IF(B495="","",IFERROR(INDEX(Accounts!$B$2:$B$201,MATCH(B495,Accounts!$A$2:$A$201,0)),"?"))</f>
        <v/>
      </c>
      <c r="D495" s="18"/>
      <c r="E495" s="18"/>
      <c r="F495" s="18"/>
      <c r="G495" s="20"/>
      <c r="H495" s="20"/>
      <c r="I495" s="18"/>
      <c r="J495" s="8" t="str">
        <f aca="false">IF(OR(C495="",C495="?",D495="",A495=""),"",IF(COUNTIFS($C$2:$C$1001,C495,$D$2:$D$1001,D495,$A$2:$A$1001,"&gt;="&amp;(A495-'How to use'!$C$16),$A$2:$A$1001,"&lt;="&amp;(A495+'How to use'!$C$16))&gt;1,"⚠ Repeat","OK"))</f>
        <v/>
      </c>
      <c r="K495" s="8" t="str">
        <f aca="false">IF(OR(B495="",D495=""),"",IFERROR(IF(AND(INDEX(Accounts!$G$2:$G$201,MATCH(B495,Accounts!$A$2:$A$201,0))&gt;=N(INDEX(Subreddits!$B$2:$B$301,MATCH(D495,Subreddits!$A$2:$A$301,0))),INDEX(Accounts!$H$2:$H$201,MATCH(B495,Accounts!$A$2:$A$201,0))&gt;=N(INDEX(Subreddits!$C$2:$C$301,MATCH(D495,Subreddits!$A$2:$A$301,0)))),"Yes","No"),"No data"))</f>
        <v/>
      </c>
    </row>
    <row r="496" customFormat="false" ht="15" hidden="false" customHeight="false" outlineLevel="0" collapsed="false">
      <c r="A496" s="19"/>
      <c r="B496" s="18"/>
      <c r="C496" s="8" t="str">
        <f aca="false">IF(B496="","",IFERROR(INDEX(Accounts!$B$2:$B$201,MATCH(B496,Accounts!$A$2:$A$201,0)),"?"))</f>
        <v/>
      </c>
      <c r="D496" s="18"/>
      <c r="E496" s="18"/>
      <c r="F496" s="18"/>
      <c r="G496" s="20"/>
      <c r="H496" s="20"/>
      <c r="I496" s="18"/>
      <c r="J496" s="8" t="str">
        <f aca="false">IF(OR(C496="",C496="?",D496="",A496=""),"",IF(COUNTIFS($C$2:$C$1001,C496,$D$2:$D$1001,D496,$A$2:$A$1001,"&gt;="&amp;(A496-'How to use'!$C$16),$A$2:$A$1001,"&lt;="&amp;(A496+'How to use'!$C$16))&gt;1,"⚠ Repeat","OK"))</f>
        <v/>
      </c>
      <c r="K496" s="8" t="str">
        <f aca="false">IF(OR(B496="",D496=""),"",IFERROR(IF(AND(INDEX(Accounts!$G$2:$G$201,MATCH(B496,Accounts!$A$2:$A$201,0))&gt;=N(INDEX(Subreddits!$B$2:$B$301,MATCH(D496,Subreddits!$A$2:$A$301,0))),INDEX(Accounts!$H$2:$H$201,MATCH(B496,Accounts!$A$2:$A$201,0))&gt;=N(INDEX(Subreddits!$C$2:$C$301,MATCH(D496,Subreddits!$A$2:$A$301,0)))),"Yes","No"),"No data"))</f>
        <v/>
      </c>
    </row>
    <row r="497" customFormat="false" ht="15" hidden="false" customHeight="false" outlineLevel="0" collapsed="false">
      <c r="A497" s="19"/>
      <c r="B497" s="18"/>
      <c r="C497" s="8" t="str">
        <f aca="false">IF(B497="","",IFERROR(INDEX(Accounts!$B$2:$B$201,MATCH(B497,Accounts!$A$2:$A$201,0)),"?"))</f>
        <v/>
      </c>
      <c r="D497" s="18"/>
      <c r="E497" s="18"/>
      <c r="F497" s="18"/>
      <c r="G497" s="20"/>
      <c r="H497" s="20"/>
      <c r="I497" s="18"/>
      <c r="J497" s="8" t="str">
        <f aca="false">IF(OR(C497="",C497="?",D497="",A497=""),"",IF(COUNTIFS($C$2:$C$1001,C497,$D$2:$D$1001,D497,$A$2:$A$1001,"&gt;="&amp;(A497-'How to use'!$C$16),$A$2:$A$1001,"&lt;="&amp;(A497+'How to use'!$C$16))&gt;1,"⚠ Repeat","OK"))</f>
        <v/>
      </c>
      <c r="K497" s="8" t="str">
        <f aca="false">IF(OR(B497="",D497=""),"",IFERROR(IF(AND(INDEX(Accounts!$G$2:$G$201,MATCH(B497,Accounts!$A$2:$A$201,0))&gt;=N(INDEX(Subreddits!$B$2:$B$301,MATCH(D497,Subreddits!$A$2:$A$301,0))),INDEX(Accounts!$H$2:$H$201,MATCH(B497,Accounts!$A$2:$A$201,0))&gt;=N(INDEX(Subreddits!$C$2:$C$301,MATCH(D497,Subreddits!$A$2:$A$301,0)))),"Yes","No"),"No data"))</f>
        <v/>
      </c>
    </row>
    <row r="498" customFormat="false" ht="15" hidden="false" customHeight="false" outlineLevel="0" collapsed="false">
      <c r="A498" s="19"/>
      <c r="B498" s="18"/>
      <c r="C498" s="8" t="str">
        <f aca="false">IF(B498="","",IFERROR(INDEX(Accounts!$B$2:$B$201,MATCH(B498,Accounts!$A$2:$A$201,0)),"?"))</f>
        <v/>
      </c>
      <c r="D498" s="18"/>
      <c r="E498" s="18"/>
      <c r="F498" s="18"/>
      <c r="G498" s="20"/>
      <c r="H498" s="20"/>
      <c r="I498" s="18"/>
      <c r="J498" s="8" t="str">
        <f aca="false">IF(OR(C498="",C498="?",D498="",A498=""),"",IF(COUNTIFS($C$2:$C$1001,C498,$D$2:$D$1001,D498,$A$2:$A$1001,"&gt;="&amp;(A498-'How to use'!$C$16),$A$2:$A$1001,"&lt;="&amp;(A498+'How to use'!$C$16))&gt;1,"⚠ Repeat","OK"))</f>
        <v/>
      </c>
      <c r="K498" s="8" t="str">
        <f aca="false">IF(OR(B498="",D498=""),"",IFERROR(IF(AND(INDEX(Accounts!$G$2:$G$201,MATCH(B498,Accounts!$A$2:$A$201,0))&gt;=N(INDEX(Subreddits!$B$2:$B$301,MATCH(D498,Subreddits!$A$2:$A$301,0))),INDEX(Accounts!$H$2:$H$201,MATCH(B498,Accounts!$A$2:$A$201,0))&gt;=N(INDEX(Subreddits!$C$2:$C$301,MATCH(D498,Subreddits!$A$2:$A$301,0)))),"Yes","No"),"No data"))</f>
        <v/>
      </c>
    </row>
    <row r="499" customFormat="false" ht="15" hidden="false" customHeight="false" outlineLevel="0" collapsed="false">
      <c r="A499" s="19"/>
      <c r="B499" s="18"/>
      <c r="C499" s="8" t="str">
        <f aca="false">IF(B499="","",IFERROR(INDEX(Accounts!$B$2:$B$201,MATCH(B499,Accounts!$A$2:$A$201,0)),"?"))</f>
        <v/>
      </c>
      <c r="D499" s="18"/>
      <c r="E499" s="18"/>
      <c r="F499" s="18"/>
      <c r="G499" s="20"/>
      <c r="H499" s="20"/>
      <c r="I499" s="18"/>
      <c r="J499" s="8" t="str">
        <f aca="false">IF(OR(C499="",C499="?",D499="",A499=""),"",IF(COUNTIFS($C$2:$C$1001,C499,$D$2:$D$1001,D499,$A$2:$A$1001,"&gt;="&amp;(A499-'How to use'!$C$16),$A$2:$A$1001,"&lt;="&amp;(A499+'How to use'!$C$16))&gt;1,"⚠ Repeat","OK"))</f>
        <v/>
      </c>
      <c r="K499" s="8" t="str">
        <f aca="false">IF(OR(B499="",D499=""),"",IFERROR(IF(AND(INDEX(Accounts!$G$2:$G$201,MATCH(B499,Accounts!$A$2:$A$201,0))&gt;=N(INDEX(Subreddits!$B$2:$B$301,MATCH(D499,Subreddits!$A$2:$A$301,0))),INDEX(Accounts!$H$2:$H$201,MATCH(B499,Accounts!$A$2:$A$201,0))&gt;=N(INDEX(Subreddits!$C$2:$C$301,MATCH(D499,Subreddits!$A$2:$A$301,0)))),"Yes","No"),"No data"))</f>
        <v/>
      </c>
    </row>
    <row r="500" customFormat="false" ht="15" hidden="false" customHeight="false" outlineLevel="0" collapsed="false">
      <c r="A500" s="19"/>
      <c r="B500" s="18"/>
      <c r="C500" s="8" t="str">
        <f aca="false">IF(B500="","",IFERROR(INDEX(Accounts!$B$2:$B$201,MATCH(B500,Accounts!$A$2:$A$201,0)),"?"))</f>
        <v/>
      </c>
      <c r="D500" s="18"/>
      <c r="E500" s="18"/>
      <c r="F500" s="18"/>
      <c r="G500" s="20"/>
      <c r="H500" s="20"/>
      <c r="I500" s="18"/>
      <c r="J500" s="8" t="str">
        <f aca="false">IF(OR(C500="",C500="?",D500="",A500=""),"",IF(COUNTIFS($C$2:$C$1001,C500,$D$2:$D$1001,D500,$A$2:$A$1001,"&gt;="&amp;(A500-'How to use'!$C$16),$A$2:$A$1001,"&lt;="&amp;(A500+'How to use'!$C$16))&gt;1,"⚠ Repeat","OK"))</f>
        <v/>
      </c>
      <c r="K500" s="8" t="str">
        <f aca="false">IF(OR(B500="",D500=""),"",IFERROR(IF(AND(INDEX(Accounts!$G$2:$G$201,MATCH(B500,Accounts!$A$2:$A$201,0))&gt;=N(INDEX(Subreddits!$B$2:$B$301,MATCH(D500,Subreddits!$A$2:$A$301,0))),INDEX(Accounts!$H$2:$H$201,MATCH(B500,Accounts!$A$2:$A$201,0))&gt;=N(INDEX(Subreddits!$C$2:$C$301,MATCH(D500,Subreddits!$A$2:$A$301,0)))),"Yes","No"),"No data"))</f>
        <v/>
      </c>
    </row>
    <row r="501" customFormat="false" ht="15" hidden="false" customHeight="false" outlineLevel="0" collapsed="false">
      <c r="A501" s="19"/>
      <c r="B501" s="18"/>
      <c r="C501" s="8" t="str">
        <f aca="false">IF(B501="","",IFERROR(INDEX(Accounts!$B$2:$B$201,MATCH(B501,Accounts!$A$2:$A$201,0)),"?"))</f>
        <v/>
      </c>
      <c r="D501" s="18"/>
      <c r="E501" s="18"/>
      <c r="F501" s="18"/>
      <c r="G501" s="20"/>
      <c r="H501" s="20"/>
      <c r="I501" s="18"/>
      <c r="J501" s="8" t="str">
        <f aca="false">IF(OR(C501="",C501="?",D501="",A501=""),"",IF(COUNTIFS($C$2:$C$1001,C501,$D$2:$D$1001,D501,$A$2:$A$1001,"&gt;="&amp;(A501-'How to use'!$C$16),$A$2:$A$1001,"&lt;="&amp;(A501+'How to use'!$C$16))&gt;1,"⚠ Repeat","OK"))</f>
        <v/>
      </c>
      <c r="K501" s="8" t="str">
        <f aca="false">IF(OR(B501="",D501=""),"",IFERROR(IF(AND(INDEX(Accounts!$G$2:$G$201,MATCH(B501,Accounts!$A$2:$A$201,0))&gt;=N(INDEX(Subreddits!$B$2:$B$301,MATCH(D501,Subreddits!$A$2:$A$301,0))),INDEX(Accounts!$H$2:$H$201,MATCH(B501,Accounts!$A$2:$A$201,0))&gt;=N(INDEX(Subreddits!$C$2:$C$301,MATCH(D501,Subreddits!$A$2:$A$301,0)))),"Yes","No"),"No data"))</f>
        <v/>
      </c>
    </row>
    <row r="502" customFormat="false" ht="15" hidden="false" customHeight="false" outlineLevel="0" collapsed="false">
      <c r="A502" s="19"/>
      <c r="B502" s="18"/>
      <c r="C502" s="8" t="str">
        <f aca="false">IF(B502="","",IFERROR(INDEX(Accounts!$B$2:$B$201,MATCH(B502,Accounts!$A$2:$A$201,0)),"?"))</f>
        <v/>
      </c>
      <c r="D502" s="18"/>
      <c r="E502" s="18"/>
      <c r="F502" s="18"/>
      <c r="G502" s="20"/>
      <c r="H502" s="20"/>
      <c r="I502" s="18"/>
      <c r="J502" s="8" t="str">
        <f aca="false">IF(OR(C502="",C502="?",D502="",A502=""),"",IF(COUNTIFS($C$2:$C$1001,C502,$D$2:$D$1001,D502,$A$2:$A$1001,"&gt;="&amp;(A502-'How to use'!$C$16),$A$2:$A$1001,"&lt;="&amp;(A502+'How to use'!$C$16))&gt;1,"⚠ Repeat","OK"))</f>
        <v/>
      </c>
      <c r="K502" s="8" t="str">
        <f aca="false">IF(OR(B502="",D502=""),"",IFERROR(IF(AND(INDEX(Accounts!$G$2:$G$201,MATCH(B502,Accounts!$A$2:$A$201,0))&gt;=N(INDEX(Subreddits!$B$2:$B$301,MATCH(D502,Subreddits!$A$2:$A$301,0))),INDEX(Accounts!$H$2:$H$201,MATCH(B502,Accounts!$A$2:$A$201,0))&gt;=N(INDEX(Subreddits!$C$2:$C$301,MATCH(D502,Subreddits!$A$2:$A$301,0)))),"Yes","No"),"No data"))</f>
        <v/>
      </c>
    </row>
    <row r="503" customFormat="false" ht="15" hidden="false" customHeight="false" outlineLevel="0" collapsed="false">
      <c r="A503" s="19"/>
      <c r="B503" s="18"/>
      <c r="C503" s="8" t="str">
        <f aca="false">IF(B503="","",IFERROR(INDEX(Accounts!$B$2:$B$201,MATCH(B503,Accounts!$A$2:$A$201,0)),"?"))</f>
        <v/>
      </c>
      <c r="D503" s="18"/>
      <c r="E503" s="18"/>
      <c r="F503" s="18"/>
      <c r="G503" s="20"/>
      <c r="H503" s="20"/>
      <c r="I503" s="18"/>
      <c r="J503" s="8" t="str">
        <f aca="false">IF(OR(C503="",C503="?",D503="",A503=""),"",IF(COUNTIFS($C$2:$C$1001,C503,$D$2:$D$1001,D503,$A$2:$A$1001,"&gt;="&amp;(A503-'How to use'!$C$16),$A$2:$A$1001,"&lt;="&amp;(A503+'How to use'!$C$16))&gt;1,"⚠ Repeat","OK"))</f>
        <v/>
      </c>
      <c r="K503" s="8" t="str">
        <f aca="false">IF(OR(B503="",D503=""),"",IFERROR(IF(AND(INDEX(Accounts!$G$2:$G$201,MATCH(B503,Accounts!$A$2:$A$201,0))&gt;=N(INDEX(Subreddits!$B$2:$B$301,MATCH(D503,Subreddits!$A$2:$A$301,0))),INDEX(Accounts!$H$2:$H$201,MATCH(B503,Accounts!$A$2:$A$201,0))&gt;=N(INDEX(Subreddits!$C$2:$C$301,MATCH(D503,Subreddits!$A$2:$A$301,0)))),"Yes","No"),"No data"))</f>
        <v/>
      </c>
    </row>
    <row r="504" customFormat="false" ht="15" hidden="false" customHeight="false" outlineLevel="0" collapsed="false">
      <c r="A504" s="19"/>
      <c r="B504" s="18"/>
      <c r="C504" s="8" t="str">
        <f aca="false">IF(B504="","",IFERROR(INDEX(Accounts!$B$2:$B$201,MATCH(B504,Accounts!$A$2:$A$201,0)),"?"))</f>
        <v/>
      </c>
      <c r="D504" s="18"/>
      <c r="E504" s="18"/>
      <c r="F504" s="18"/>
      <c r="G504" s="20"/>
      <c r="H504" s="20"/>
      <c r="I504" s="18"/>
      <c r="J504" s="8" t="str">
        <f aca="false">IF(OR(C504="",C504="?",D504="",A504=""),"",IF(COUNTIFS($C$2:$C$1001,C504,$D$2:$D$1001,D504,$A$2:$A$1001,"&gt;="&amp;(A504-'How to use'!$C$16),$A$2:$A$1001,"&lt;="&amp;(A504+'How to use'!$C$16))&gt;1,"⚠ Repeat","OK"))</f>
        <v/>
      </c>
      <c r="K504" s="8" t="str">
        <f aca="false">IF(OR(B504="",D504=""),"",IFERROR(IF(AND(INDEX(Accounts!$G$2:$G$201,MATCH(B504,Accounts!$A$2:$A$201,0))&gt;=N(INDEX(Subreddits!$B$2:$B$301,MATCH(D504,Subreddits!$A$2:$A$301,0))),INDEX(Accounts!$H$2:$H$201,MATCH(B504,Accounts!$A$2:$A$201,0))&gt;=N(INDEX(Subreddits!$C$2:$C$301,MATCH(D504,Subreddits!$A$2:$A$301,0)))),"Yes","No"),"No data"))</f>
        <v/>
      </c>
    </row>
    <row r="505" customFormat="false" ht="15" hidden="false" customHeight="false" outlineLevel="0" collapsed="false">
      <c r="A505" s="19"/>
      <c r="B505" s="18"/>
      <c r="C505" s="8" t="str">
        <f aca="false">IF(B505="","",IFERROR(INDEX(Accounts!$B$2:$B$201,MATCH(B505,Accounts!$A$2:$A$201,0)),"?"))</f>
        <v/>
      </c>
      <c r="D505" s="18"/>
      <c r="E505" s="18"/>
      <c r="F505" s="18"/>
      <c r="G505" s="20"/>
      <c r="H505" s="20"/>
      <c r="I505" s="18"/>
      <c r="J505" s="8" t="str">
        <f aca="false">IF(OR(C505="",C505="?",D505="",A505=""),"",IF(COUNTIFS($C$2:$C$1001,C505,$D$2:$D$1001,D505,$A$2:$A$1001,"&gt;="&amp;(A505-'How to use'!$C$16),$A$2:$A$1001,"&lt;="&amp;(A505+'How to use'!$C$16))&gt;1,"⚠ Repeat","OK"))</f>
        <v/>
      </c>
      <c r="K505" s="8" t="str">
        <f aca="false">IF(OR(B505="",D505=""),"",IFERROR(IF(AND(INDEX(Accounts!$G$2:$G$201,MATCH(B505,Accounts!$A$2:$A$201,0))&gt;=N(INDEX(Subreddits!$B$2:$B$301,MATCH(D505,Subreddits!$A$2:$A$301,0))),INDEX(Accounts!$H$2:$H$201,MATCH(B505,Accounts!$A$2:$A$201,0))&gt;=N(INDEX(Subreddits!$C$2:$C$301,MATCH(D505,Subreddits!$A$2:$A$301,0)))),"Yes","No"),"No data"))</f>
        <v/>
      </c>
    </row>
    <row r="506" customFormat="false" ht="15" hidden="false" customHeight="false" outlineLevel="0" collapsed="false">
      <c r="A506" s="19"/>
      <c r="B506" s="18"/>
      <c r="C506" s="8" t="str">
        <f aca="false">IF(B506="","",IFERROR(INDEX(Accounts!$B$2:$B$201,MATCH(B506,Accounts!$A$2:$A$201,0)),"?"))</f>
        <v/>
      </c>
      <c r="D506" s="18"/>
      <c r="E506" s="18"/>
      <c r="F506" s="18"/>
      <c r="G506" s="20"/>
      <c r="H506" s="20"/>
      <c r="I506" s="18"/>
      <c r="J506" s="8" t="str">
        <f aca="false">IF(OR(C506="",C506="?",D506="",A506=""),"",IF(COUNTIFS($C$2:$C$1001,C506,$D$2:$D$1001,D506,$A$2:$A$1001,"&gt;="&amp;(A506-'How to use'!$C$16),$A$2:$A$1001,"&lt;="&amp;(A506+'How to use'!$C$16))&gt;1,"⚠ Repeat","OK"))</f>
        <v/>
      </c>
      <c r="K506" s="8" t="str">
        <f aca="false">IF(OR(B506="",D506=""),"",IFERROR(IF(AND(INDEX(Accounts!$G$2:$G$201,MATCH(B506,Accounts!$A$2:$A$201,0))&gt;=N(INDEX(Subreddits!$B$2:$B$301,MATCH(D506,Subreddits!$A$2:$A$301,0))),INDEX(Accounts!$H$2:$H$201,MATCH(B506,Accounts!$A$2:$A$201,0))&gt;=N(INDEX(Subreddits!$C$2:$C$301,MATCH(D506,Subreddits!$A$2:$A$301,0)))),"Yes","No"),"No data"))</f>
        <v/>
      </c>
    </row>
    <row r="507" customFormat="false" ht="15" hidden="false" customHeight="false" outlineLevel="0" collapsed="false">
      <c r="A507" s="19"/>
      <c r="B507" s="18"/>
      <c r="C507" s="8" t="str">
        <f aca="false">IF(B507="","",IFERROR(INDEX(Accounts!$B$2:$B$201,MATCH(B507,Accounts!$A$2:$A$201,0)),"?"))</f>
        <v/>
      </c>
      <c r="D507" s="18"/>
      <c r="E507" s="18"/>
      <c r="F507" s="18"/>
      <c r="G507" s="20"/>
      <c r="H507" s="20"/>
      <c r="I507" s="18"/>
      <c r="J507" s="8" t="str">
        <f aca="false">IF(OR(C507="",C507="?",D507="",A507=""),"",IF(COUNTIFS($C$2:$C$1001,C507,$D$2:$D$1001,D507,$A$2:$A$1001,"&gt;="&amp;(A507-'How to use'!$C$16),$A$2:$A$1001,"&lt;="&amp;(A507+'How to use'!$C$16))&gt;1,"⚠ Repeat","OK"))</f>
        <v/>
      </c>
      <c r="K507" s="8" t="str">
        <f aca="false">IF(OR(B507="",D507=""),"",IFERROR(IF(AND(INDEX(Accounts!$G$2:$G$201,MATCH(B507,Accounts!$A$2:$A$201,0))&gt;=N(INDEX(Subreddits!$B$2:$B$301,MATCH(D507,Subreddits!$A$2:$A$301,0))),INDEX(Accounts!$H$2:$H$201,MATCH(B507,Accounts!$A$2:$A$201,0))&gt;=N(INDEX(Subreddits!$C$2:$C$301,MATCH(D507,Subreddits!$A$2:$A$301,0)))),"Yes","No"),"No data"))</f>
        <v/>
      </c>
    </row>
    <row r="508" customFormat="false" ht="15" hidden="false" customHeight="false" outlineLevel="0" collapsed="false">
      <c r="A508" s="19"/>
      <c r="B508" s="18"/>
      <c r="C508" s="8" t="str">
        <f aca="false">IF(B508="","",IFERROR(INDEX(Accounts!$B$2:$B$201,MATCH(B508,Accounts!$A$2:$A$201,0)),"?"))</f>
        <v/>
      </c>
      <c r="D508" s="18"/>
      <c r="E508" s="18"/>
      <c r="F508" s="18"/>
      <c r="G508" s="20"/>
      <c r="H508" s="20"/>
      <c r="I508" s="18"/>
      <c r="J508" s="8" t="str">
        <f aca="false">IF(OR(C508="",C508="?",D508="",A508=""),"",IF(COUNTIFS($C$2:$C$1001,C508,$D$2:$D$1001,D508,$A$2:$A$1001,"&gt;="&amp;(A508-'How to use'!$C$16),$A$2:$A$1001,"&lt;="&amp;(A508+'How to use'!$C$16))&gt;1,"⚠ Repeat","OK"))</f>
        <v/>
      </c>
      <c r="K508" s="8" t="str">
        <f aca="false">IF(OR(B508="",D508=""),"",IFERROR(IF(AND(INDEX(Accounts!$G$2:$G$201,MATCH(B508,Accounts!$A$2:$A$201,0))&gt;=N(INDEX(Subreddits!$B$2:$B$301,MATCH(D508,Subreddits!$A$2:$A$301,0))),INDEX(Accounts!$H$2:$H$201,MATCH(B508,Accounts!$A$2:$A$201,0))&gt;=N(INDEX(Subreddits!$C$2:$C$301,MATCH(D508,Subreddits!$A$2:$A$301,0)))),"Yes","No"),"No data"))</f>
        <v/>
      </c>
    </row>
    <row r="509" customFormat="false" ht="15" hidden="false" customHeight="false" outlineLevel="0" collapsed="false">
      <c r="A509" s="19"/>
      <c r="B509" s="18"/>
      <c r="C509" s="8" t="str">
        <f aca="false">IF(B509="","",IFERROR(INDEX(Accounts!$B$2:$B$201,MATCH(B509,Accounts!$A$2:$A$201,0)),"?"))</f>
        <v/>
      </c>
      <c r="D509" s="18"/>
      <c r="E509" s="18"/>
      <c r="F509" s="18"/>
      <c r="G509" s="20"/>
      <c r="H509" s="20"/>
      <c r="I509" s="18"/>
      <c r="J509" s="8" t="str">
        <f aca="false">IF(OR(C509="",C509="?",D509="",A509=""),"",IF(COUNTIFS($C$2:$C$1001,C509,$D$2:$D$1001,D509,$A$2:$A$1001,"&gt;="&amp;(A509-'How to use'!$C$16),$A$2:$A$1001,"&lt;="&amp;(A509+'How to use'!$C$16))&gt;1,"⚠ Repeat","OK"))</f>
        <v/>
      </c>
      <c r="K509" s="8" t="str">
        <f aca="false">IF(OR(B509="",D509=""),"",IFERROR(IF(AND(INDEX(Accounts!$G$2:$G$201,MATCH(B509,Accounts!$A$2:$A$201,0))&gt;=N(INDEX(Subreddits!$B$2:$B$301,MATCH(D509,Subreddits!$A$2:$A$301,0))),INDEX(Accounts!$H$2:$H$201,MATCH(B509,Accounts!$A$2:$A$201,0))&gt;=N(INDEX(Subreddits!$C$2:$C$301,MATCH(D509,Subreddits!$A$2:$A$301,0)))),"Yes","No"),"No data"))</f>
        <v/>
      </c>
    </row>
    <row r="510" customFormat="false" ht="15" hidden="false" customHeight="false" outlineLevel="0" collapsed="false">
      <c r="A510" s="19"/>
      <c r="B510" s="18"/>
      <c r="C510" s="8" t="str">
        <f aca="false">IF(B510="","",IFERROR(INDEX(Accounts!$B$2:$B$201,MATCH(B510,Accounts!$A$2:$A$201,0)),"?"))</f>
        <v/>
      </c>
      <c r="D510" s="18"/>
      <c r="E510" s="18"/>
      <c r="F510" s="18"/>
      <c r="G510" s="20"/>
      <c r="H510" s="20"/>
      <c r="I510" s="18"/>
      <c r="J510" s="8" t="str">
        <f aca="false">IF(OR(C510="",C510="?",D510="",A510=""),"",IF(COUNTIFS($C$2:$C$1001,C510,$D$2:$D$1001,D510,$A$2:$A$1001,"&gt;="&amp;(A510-'How to use'!$C$16),$A$2:$A$1001,"&lt;="&amp;(A510+'How to use'!$C$16))&gt;1,"⚠ Repeat","OK"))</f>
        <v/>
      </c>
      <c r="K510" s="8" t="str">
        <f aca="false">IF(OR(B510="",D510=""),"",IFERROR(IF(AND(INDEX(Accounts!$G$2:$G$201,MATCH(B510,Accounts!$A$2:$A$201,0))&gt;=N(INDEX(Subreddits!$B$2:$B$301,MATCH(D510,Subreddits!$A$2:$A$301,0))),INDEX(Accounts!$H$2:$H$201,MATCH(B510,Accounts!$A$2:$A$201,0))&gt;=N(INDEX(Subreddits!$C$2:$C$301,MATCH(D510,Subreddits!$A$2:$A$301,0)))),"Yes","No"),"No data"))</f>
        <v/>
      </c>
    </row>
    <row r="511" customFormat="false" ht="15" hidden="false" customHeight="false" outlineLevel="0" collapsed="false">
      <c r="A511" s="19"/>
      <c r="B511" s="18"/>
      <c r="C511" s="8" t="str">
        <f aca="false">IF(B511="","",IFERROR(INDEX(Accounts!$B$2:$B$201,MATCH(B511,Accounts!$A$2:$A$201,0)),"?"))</f>
        <v/>
      </c>
      <c r="D511" s="18"/>
      <c r="E511" s="18"/>
      <c r="F511" s="18"/>
      <c r="G511" s="20"/>
      <c r="H511" s="20"/>
      <c r="I511" s="18"/>
      <c r="J511" s="8" t="str">
        <f aca="false">IF(OR(C511="",C511="?",D511="",A511=""),"",IF(COUNTIFS($C$2:$C$1001,C511,$D$2:$D$1001,D511,$A$2:$A$1001,"&gt;="&amp;(A511-'How to use'!$C$16),$A$2:$A$1001,"&lt;="&amp;(A511+'How to use'!$C$16))&gt;1,"⚠ Repeat","OK"))</f>
        <v/>
      </c>
      <c r="K511" s="8" t="str">
        <f aca="false">IF(OR(B511="",D511=""),"",IFERROR(IF(AND(INDEX(Accounts!$G$2:$G$201,MATCH(B511,Accounts!$A$2:$A$201,0))&gt;=N(INDEX(Subreddits!$B$2:$B$301,MATCH(D511,Subreddits!$A$2:$A$301,0))),INDEX(Accounts!$H$2:$H$201,MATCH(B511,Accounts!$A$2:$A$201,0))&gt;=N(INDEX(Subreddits!$C$2:$C$301,MATCH(D511,Subreddits!$A$2:$A$301,0)))),"Yes","No"),"No data"))</f>
        <v/>
      </c>
    </row>
    <row r="512" customFormat="false" ht="15" hidden="false" customHeight="false" outlineLevel="0" collapsed="false">
      <c r="A512" s="19"/>
      <c r="B512" s="18"/>
      <c r="C512" s="8" t="str">
        <f aca="false">IF(B512="","",IFERROR(INDEX(Accounts!$B$2:$B$201,MATCH(B512,Accounts!$A$2:$A$201,0)),"?"))</f>
        <v/>
      </c>
      <c r="D512" s="18"/>
      <c r="E512" s="18"/>
      <c r="F512" s="18"/>
      <c r="G512" s="20"/>
      <c r="H512" s="20"/>
      <c r="I512" s="18"/>
      <c r="J512" s="8" t="str">
        <f aca="false">IF(OR(C512="",C512="?",D512="",A512=""),"",IF(COUNTIFS($C$2:$C$1001,C512,$D$2:$D$1001,D512,$A$2:$A$1001,"&gt;="&amp;(A512-'How to use'!$C$16),$A$2:$A$1001,"&lt;="&amp;(A512+'How to use'!$C$16))&gt;1,"⚠ Repeat","OK"))</f>
        <v/>
      </c>
      <c r="K512" s="8" t="str">
        <f aca="false">IF(OR(B512="",D512=""),"",IFERROR(IF(AND(INDEX(Accounts!$G$2:$G$201,MATCH(B512,Accounts!$A$2:$A$201,0))&gt;=N(INDEX(Subreddits!$B$2:$B$301,MATCH(D512,Subreddits!$A$2:$A$301,0))),INDEX(Accounts!$H$2:$H$201,MATCH(B512,Accounts!$A$2:$A$201,0))&gt;=N(INDEX(Subreddits!$C$2:$C$301,MATCH(D512,Subreddits!$A$2:$A$301,0)))),"Yes","No"),"No data"))</f>
        <v/>
      </c>
    </row>
    <row r="513" customFormat="false" ht="15" hidden="false" customHeight="false" outlineLevel="0" collapsed="false">
      <c r="A513" s="19"/>
      <c r="B513" s="18"/>
      <c r="C513" s="8" t="str">
        <f aca="false">IF(B513="","",IFERROR(INDEX(Accounts!$B$2:$B$201,MATCH(B513,Accounts!$A$2:$A$201,0)),"?"))</f>
        <v/>
      </c>
      <c r="D513" s="18"/>
      <c r="E513" s="18"/>
      <c r="F513" s="18"/>
      <c r="G513" s="20"/>
      <c r="H513" s="20"/>
      <c r="I513" s="18"/>
      <c r="J513" s="8" t="str">
        <f aca="false">IF(OR(C513="",C513="?",D513="",A513=""),"",IF(COUNTIFS($C$2:$C$1001,C513,$D$2:$D$1001,D513,$A$2:$A$1001,"&gt;="&amp;(A513-'How to use'!$C$16),$A$2:$A$1001,"&lt;="&amp;(A513+'How to use'!$C$16))&gt;1,"⚠ Repeat","OK"))</f>
        <v/>
      </c>
      <c r="K513" s="8" t="str">
        <f aca="false">IF(OR(B513="",D513=""),"",IFERROR(IF(AND(INDEX(Accounts!$G$2:$G$201,MATCH(B513,Accounts!$A$2:$A$201,0))&gt;=N(INDEX(Subreddits!$B$2:$B$301,MATCH(D513,Subreddits!$A$2:$A$301,0))),INDEX(Accounts!$H$2:$H$201,MATCH(B513,Accounts!$A$2:$A$201,0))&gt;=N(INDEX(Subreddits!$C$2:$C$301,MATCH(D513,Subreddits!$A$2:$A$301,0)))),"Yes","No"),"No data"))</f>
        <v/>
      </c>
    </row>
    <row r="514" customFormat="false" ht="15" hidden="false" customHeight="false" outlineLevel="0" collapsed="false">
      <c r="A514" s="19"/>
      <c r="B514" s="18"/>
      <c r="C514" s="8" t="str">
        <f aca="false">IF(B514="","",IFERROR(INDEX(Accounts!$B$2:$B$201,MATCH(B514,Accounts!$A$2:$A$201,0)),"?"))</f>
        <v/>
      </c>
      <c r="D514" s="18"/>
      <c r="E514" s="18"/>
      <c r="F514" s="18"/>
      <c r="G514" s="20"/>
      <c r="H514" s="20"/>
      <c r="I514" s="18"/>
      <c r="J514" s="8" t="str">
        <f aca="false">IF(OR(C514="",C514="?",D514="",A514=""),"",IF(COUNTIFS($C$2:$C$1001,C514,$D$2:$D$1001,D514,$A$2:$A$1001,"&gt;="&amp;(A514-'How to use'!$C$16),$A$2:$A$1001,"&lt;="&amp;(A514+'How to use'!$C$16))&gt;1,"⚠ Repeat","OK"))</f>
        <v/>
      </c>
      <c r="K514" s="8" t="str">
        <f aca="false">IF(OR(B514="",D514=""),"",IFERROR(IF(AND(INDEX(Accounts!$G$2:$G$201,MATCH(B514,Accounts!$A$2:$A$201,0))&gt;=N(INDEX(Subreddits!$B$2:$B$301,MATCH(D514,Subreddits!$A$2:$A$301,0))),INDEX(Accounts!$H$2:$H$201,MATCH(B514,Accounts!$A$2:$A$201,0))&gt;=N(INDEX(Subreddits!$C$2:$C$301,MATCH(D514,Subreddits!$A$2:$A$301,0)))),"Yes","No"),"No data"))</f>
        <v/>
      </c>
    </row>
    <row r="515" customFormat="false" ht="15" hidden="false" customHeight="false" outlineLevel="0" collapsed="false">
      <c r="A515" s="19"/>
      <c r="B515" s="18"/>
      <c r="C515" s="8" t="str">
        <f aca="false">IF(B515="","",IFERROR(INDEX(Accounts!$B$2:$B$201,MATCH(B515,Accounts!$A$2:$A$201,0)),"?"))</f>
        <v/>
      </c>
      <c r="D515" s="18"/>
      <c r="E515" s="18"/>
      <c r="F515" s="18"/>
      <c r="G515" s="20"/>
      <c r="H515" s="20"/>
      <c r="I515" s="18"/>
      <c r="J515" s="8" t="str">
        <f aca="false">IF(OR(C515="",C515="?",D515="",A515=""),"",IF(COUNTIFS($C$2:$C$1001,C515,$D$2:$D$1001,D515,$A$2:$A$1001,"&gt;="&amp;(A515-'How to use'!$C$16),$A$2:$A$1001,"&lt;="&amp;(A515+'How to use'!$C$16))&gt;1,"⚠ Repeat","OK"))</f>
        <v/>
      </c>
      <c r="K515" s="8" t="str">
        <f aca="false">IF(OR(B515="",D515=""),"",IFERROR(IF(AND(INDEX(Accounts!$G$2:$G$201,MATCH(B515,Accounts!$A$2:$A$201,0))&gt;=N(INDEX(Subreddits!$B$2:$B$301,MATCH(D515,Subreddits!$A$2:$A$301,0))),INDEX(Accounts!$H$2:$H$201,MATCH(B515,Accounts!$A$2:$A$201,0))&gt;=N(INDEX(Subreddits!$C$2:$C$301,MATCH(D515,Subreddits!$A$2:$A$301,0)))),"Yes","No"),"No data"))</f>
        <v/>
      </c>
    </row>
    <row r="516" customFormat="false" ht="15" hidden="false" customHeight="false" outlineLevel="0" collapsed="false">
      <c r="A516" s="19"/>
      <c r="B516" s="18"/>
      <c r="C516" s="8" t="str">
        <f aca="false">IF(B516="","",IFERROR(INDEX(Accounts!$B$2:$B$201,MATCH(B516,Accounts!$A$2:$A$201,0)),"?"))</f>
        <v/>
      </c>
      <c r="D516" s="18"/>
      <c r="E516" s="18"/>
      <c r="F516" s="18"/>
      <c r="G516" s="20"/>
      <c r="H516" s="20"/>
      <c r="I516" s="18"/>
      <c r="J516" s="8" t="str">
        <f aca="false">IF(OR(C516="",C516="?",D516="",A516=""),"",IF(COUNTIFS($C$2:$C$1001,C516,$D$2:$D$1001,D516,$A$2:$A$1001,"&gt;="&amp;(A516-'How to use'!$C$16),$A$2:$A$1001,"&lt;="&amp;(A516+'How to use'!$C$16))&gt;1,"⚠ Repeat","OK"))</f>
        <v/>
      </c>
      <c r="K516" s="8" t="str">
        <f aca="false">IF(OR(B516="",D516=""),"",IFERROR(IF(AND(INDEX(Accounts!$G$2:$G$201,MATCH(B516,Accounts!$A$2:$A$201,0))&gt;=N(INDEX(Subreddits!$B$2:$B$301,MATCH(D516,Subreddits!$A$2:$A$301,0))),INDEX(Accounts!$H$2:$H$201,MATCH(B516,Accounts!$A$2:$A$201,0))&gt;=N(INDEX(Subreddits!$C$2:$C$301,MATCH(D516,Subreddits!$A$2:$A$301,0)))),"Yes","No"),"No data"))</f>
        <v/>
      </c>
    </row>
    <row r="517" customFormat="false" ht="15" hidden="false" customHeight="false" outlineLevel="0" collapsed="false">
      <c r="A517" s="19"/>
      <c r="B517" s="18"/>
      <c r="C517" s="8" t="str">
        <f aca="false">IF(B517="","",IFERROR(INDEX(Accounts!$B$2:$B$201,MATCH(B517,Accounts!$A$2:$A$201,0)),"?"))</f>
        <v/>
      </c>
      <c r="D517" s="18"/>
      <c r="E517" s="18"/>
      <c r="F517" s="18"/>
      <c r="G517" s="20"/>
      <c r="H517" s="20"/>
      <c r="I517" s="18"/>
      <c r="J517" s="8" t="str">
        <f aca="false">IF(OR(C517="",C517="?",D517="",A517=""),"",IF(COUNTIFS($C$2:$C$1001,C517,$D$2:$D$1001,D517,$A$2:$A$1001,"&gt;="&amp;(A517-'How to use'!$C$16),$A$2:$A$1001,"&lt;="&amp;(A517+'How to use'!$C$16))&gt;1,"⚠ Repeat","OK"))</f>
        <v/>
      </c>
      <c r="K517" s="8" t="str">
        <f aca="false">IF(OR(B517="",D517=""),"",IFERROR(IF(AND(INDEX(Accounts!$G$2:$G$201,MATCH(B517,Accounts!$A$2:$A$201,0))&gt;=N(INDEX(Subreddits!$B$2:$B$301,MATCH(D517,Subreddits!$A$2:$A$301,0))),INDEX(Accounts!$H$2:$H$201,MATCH(B517,Accounts!$A$2:$A$201,0))&gt;=N(INDEX(Subreddits!$C$2:$C$301,MATCH(D517,Subreddits!$A$2:$A$301,0)))),"Yes","No"),"No data"))</f>
        <v/>
      </c>
    </row>
    <row r="518" customFormat="false" ht="15" hidden="false" customHeight="false" outlineLevel="0" collapsed="false">
      <c r="A518" s="19"/>
      <c r="B518" s="18"/>
      <c r="C518" s="8" t="str">
        <f aca="false">IF(B518="","",IFERROR(INDEX(Accounts!$B$2:$B$201,MATCH(B518,Accounts!$A$2:$A$201,0)),"?"))</f>
        <v/>
      </c>
      <c r="D518" s="18"/>
      <c r="E518" s="18"/>
      <c r="F518" s="18"/>
      <c r="G518" s="20"/>
      <c r="H518" s="20"/>
      <c r="I518" s="18"/>
      <c r="J518" s="8" t="str">
        <f aca="false">IF(OR(C518="",C518="?",D518="",A518=""),"",IF(COUNTIFS($C$2:$C$1001,C518,$D$2:$D$1001,D518,$A$2:$A$1001,"&gt;="&amp;(A518-'How to use'!$C$16),$A$2:$A$1001,"&lt;="&amp;(A518+'How to use'!$C$16))&gt;1,"⚠ Repeat","OK"))</f>
        <v/>
      </c>
      <c r="K518" s="8" t="str">
        <f aca="false">IF(OR(B518="",D518=""),"",IFERROR(IF(AND(INDEX(Accounts!$G$2:$G$201,MATCH(B518,Accounts!$A$2:$A$201,0))&gt;=N(INDEX(Subreddits!$B$2:$B$301,MATCH(D518,Subreddits!$A$2:$A$301,0))),INDEX(Accounts!$H$2:$H$201,MATCH(B518,Accounts!$A$2:$A$201,0))&gt;=N(INDEX(Subreddits!$C$2:$C$301,MATCH(D518,Subreddits!$A$2:$A$301,0)))),"Yes","No"),"No data"))</f>
        <v/>
      </c>
    </row>
    <row r="519" customFormat="false" ht="15" hidden="false" customHeight="false" outlineLevel="0" collapsed="false">
      <c r="A519" s="19"/>
      <c r="B519" s="18"/>
      <c r="C519" s="8" t="str">
        <f aca="false">IF(B519="","",IFERROR(INDEX(Accounts!$B$2:$B$201,MATCH(B519,Accounts!$A$2:$A$201,0)),"?"))</f>
        <v/>
      </c>
      <c r="D519" s="18"/>
      <c r="E519" s="18"/>
      <c r="F519" s="18"/>
      <c r="G519" s="20"/>
      <c r="H519" s="20"/>
      <c r="I519" s="18"/>
      <c r="J519" s="8" t="str">
        <f aca="false">IF(OR(C519="",C519="?",D519="",A519=""),"",IF(COUNTIFS($C$2:$C$1001,C519,$D$2:$D$1001,D519,$A$2:$A$1001,"&gt;="&amp;(A519-'How to use'!$C$16),$A$2:$A$1001,"&lt;="&amp;(A519+'How to use'!$C$16))&gt;1,"⚠ Repeat","OK"))</f>
        <v/>
      </c>
      <c r="K519" s="8" t="str">
        <f aca="false">IF(OR(B519="",D519=""),"",IFERROR(IF(AND(INDEX(Accounts!$G$2:$G$201,MATCH(B519,Accounts!$A$2:$A$201,0))&gt;=N(INDEX(Subreddits!$B$2:$B$301,MATCH(D519,Subreddits!$A$2:$A$301,0))),INDEX(Accounts!$H$2:$H$201,MATCH(B519,Accounts!$A$2:$A$201,0))&gt;=N(INDEX(Subreddits!$C$2:$C$301,MATCH(D519,Subreddits!$A$2:$A$301,0)))),"Yes","No"),"No data"))</f>
        <v/>
      </c>
    </row>
    <row r="520" customFormat="false" ht="15" hidden="false" customHeight="false" outlineLevel="0" collapsed="false">
      <c r="A520" s="19"/>
      <c r="B520" s="18"/>
      <c r="C520" s="8" t="str">
        <f aca="false">IF(B520="","",IFERROR(INDEX(Accounts!$B$2:$B$201,MATCH(B520,Accounts!$A$2:$A$201,0)),"?"))</f>
        <v/>
      </c>
      <c r="D520" s="18"/>
      <c r="E520" s="18"/>
      <c r="F520" s="18"/>
      <c r="G520" s="20"/>
      <c r="H520" s="20"/>
      <c r="I520" s="18"/>
      <c r="J520" s="8" t="str">
        <f aca="false">IF(OR(C520="",C520="?",D520="",A520=""),"",IF(COUNTIFS($C$2:$C$1001,C520,$D$2:$D$1001,D520,$A$2:$A$1001,"&gt;="&amp;(A520-'How to use'!$C$16),$A$2:$A$1001,"&lt;="&amp;(A520+'How to use'!$C$16))&gt;1,"⚠ Repeat","OK"))</f>
        <v/>
      </c>
      <c r="K520" s="8" t="str">
        <f aca="false">IF(OR(B520="",D520=""),"",IFERROR(IF(AND(INDEX(Accounts!$G$2:$G$201,MATCH(B520,Accounts!$A$2:$A$201,0))&gt;=N(INDEX(Subreddits!$B$2:$B$301,MATCH(D520,Subreddits!$A$2:$A$301,0))),INDEX(Accounts!$H$2:$H$201,MATCH(B520,Accounts!$A$2:$A$201,0))&gt;=N(INDEX(Subreddits!$C$2:$C$301,MATCH(D520,Subreddits!$A$2:$A$301,0)))),"Yes","No"),"No data"))</f>
        <v/>
      </c>
    </row>
    <row r="521" customFormat="false" ht="15" hidden="false" customHeight="false" outlineLevel="0" collapsed="false">
      <c r="A521" s="19"/>
      <c r="B521" s="18"/>
      <c r="C521" s="8" t="str">
        <f aca="false">IF(B521="","",IFERROR(INDEX(Accounts!$B$2:$B$201,MATCH(B521,Accounts!$A$2:$A$201,0)),"?"))</f>
        <v/>
      </c>
      <c r="D521" s="18"/>
      <c r="E521" s="18"/>
      <c r="F521" s="18"/>
      <c r="G521" s="20"/>
      <c r="H521" s="20"/>
      <c r="I521" s="18"/>
      <c r="J521" s="8" t="str">
        <f aca="false">IF(OR(C521="",C521="?",D521="",A521=""),"",IF(COUNTIFS($C$2:$C$1001,C521,$D$2:$D$1001,D521,$A$2:$A$1001,"&gt;="&amp;(A521-'How to use'!$C$16),$A$2:$A$1001,"&lt;="&amp;(A521+'How to use'!$C$16))&gt;1,"⚠ Repeat","OK"))</f>
        <v/>
      </c>
      <c r="K521" s="8" t="str">
        <f aca="false">IF(OR(B521="",D521=""),"",IFERROR(IF(AND(INDEX(Accounts!$G$2:$G$201,MATCH(B521,Accounts!$A$2:$A$201,0))&gt;=N(INDEX(Subreddits!$B$2:$B$301,MATCH(D521,Subreddits!$A$2:$A$301,0))),INDEX(Accounts!$H$2:$H$201,MATCH(B521,Accounts!$A$2:$A$201,0))&gt;=N(INDEX(Subreddits!$C$2:$C$301,MATCH(D521,Subreddits!$A$2:$A$301,0)))),"Yes","No"),"No data"))</f>
        <v/>
      </c>
    </row>
    <row r="522" customFormat="false" ht="15" hidden="false" customHeight="false" outlineLevel="0" collapsed="false">
      <c r="A522" s="19"/>
      <c r="B522" s="18"/>
      <c r="C522" s="8" t="str">
        <f aca="false">IF(B522="","",IFERROR(INDEX(Accounts!$B$2:$B$201,MATCH(B522,Accounts!$A$2:$A$201,0)),"?"))</f>
        <v/>
      </c>
      <c r="D522" s="18"/>
      <c r="E522" s="18"/>
      <c r="F522" s="18"/>
      <c r="G522" s="20"/>
      <c r="H522" s="20"/>
      <c r="I522" s="18"/>
      <c r="J522" s="8" t="str">
        <f aca="false">IF(OR(C522="",C522="?",D522="",A522=""),"",IF(COUNTIFS($C$2:$C$1001,C522,$D$2:$D$1001,D522,$A$2:$A$1001,"&gt;="&amp;(A522-'How to use'!$C$16),$A$2:$A$1001,"&lt;="&amp;(A522+'How to use'!$C$16))&gt;1,"⚠ Repeat","OK"))</f>
        <v/>
      </c>
      <c r="K522" s="8" t="str">
        <f aca="false">IF(OR(B522="",D522=""),"",IFERROR(IF(AND(INDEX(Accounts!$G$2:$G$201,MATCH(B522,Accounts!$A$2:$A$201,0))&gt;=N(INDEX(Subreddits!$B$2:$B$301,MATCH(D522,Subreddits!$A$2:$A$301,0))),INDEX(Accounts!$H$2:$H$201,MATCH(B522,Accounts!$A$2:$A$201,0))&gt;=N(INDEX(Subreddits!$C$2:$C$301,MATCH(D522,Subreddits!$A$2:$A$301,0)))),"Yes","No"),"No data"))</f>
        <v/>
      </c>
    </row>
    <row r="523" customFormat="false" ht="15" hidden="false" customHeight="false" outlineLevel="0" collapsed="false">
      <c r="A523" s="19"/>
      <c r="B523" s="18"/>
      <c r="C523" s="8" t="str">
        <f aca="false">IF(B523="","",IFERROR(INDEX(Accounts!$B$2:$B$201,MATCH(B523,Accounts!$A$2:$A$201,0)),"?"))</f>
        <v/>
      </c>
      <c r="D523" s="18"/>
      <c r="E523" s="18"/>
      <c r="F523" s="18"/>
      <c r="G523" s="20"/>
      <c r="H523" s="20"/>
      <c r="I523" s="18"/>
      <c r="J523" s="8" t="str">
        <f aca="false">IF(OR(C523="",C523="?",D523="",A523=""),"",IF(COUNTIFS($C$2:$C$1001,C523,$D$2:$D$1001,D523,$A$2:$A$1001,"&gt;="&amp;(A523-'How to use'!$C$16),$A$2:$A$1001,"&lt;="&amp;(A523+'How to use'!$C$16))&gt;1,"⚠ Repeat","OK"))</f>
        <v/>
      </c>
      <c r="K523" s="8" t="str">
        <f aca="false">IF(OR(B523="",D523=""),"",IFERROR(IF(AND(INDEX(Accounts!$G$2:$G$201,MATCH(B523,Accounts!$A$2:$A$201,0))&gt;=N(INDEX(Subreddits!$B$2:$B$301,MATCH(D523,Subreddits!$A$2:$A$301,0))),INDEX(Accounts!$H$2:$H$201,MATCH(B523,Accounts!$A$2:$A$201,0))&gt;=N(INDEX(Subreddits!$C$2:$C$301,MATCH(D523,Subreddits!$A$2:$A$301,0)))),"Yes","No"),"No data"))</f>
        <v/>
      </c>
    </row>
    <row r="524" customFormat="false" ht="15" hidden="false" customHeight="false" outlineLevel="0" collapsed="false">
      <c r="A524" s="19"/>
      <c r="B524" s="18"/>
      <c r="C524" s="8" t="str">
        <f aca="false">IF(B524="","",IFERROR(INDEX(Accounts!$B$2:$B$201,MATCH(B524,Accounts!$A$2:$A$201,0)),"?"))</f>
        <v/>
      </c>
      <c r="D524" s="18"/>
      <c r="E524" s="18"/>
      <c r="F524" s="18"/>
      <c r="G524" s="20"/>
      <c r="H524" s="20"/>
      <c r="I524" s="18"/>
      <c r="J524" s="8" t="str">
        <f aca="false">IF(OR(C524="",C524="?",D524="",A524=""),"",IF(COUNTIFS($C$2:$C$1001,C524,$D$2:$D$1001,D524,$A$2:$A$1001,"&gt;="&amp;(A524-'How to use'!$C$16),$A$2:$A$1001,"&lt;="&amp;(A524+'How to use'!$C$16))&gt;1,"⚠ Repeat","OK"))</f>
        <v/>
      </c>
      <c r="K524" s="8" t="str">
        <f aca="false">IF(OR(B524="",D524=""),"",IFERROR(IF(AND(INDEX(Accounts!$G$2:$G$201,MATCH(B524,Accounts!$A$2:$A$201,0))&gt;=N(INDEX(Subreddits!$B$2:$B$301,MATCH(D524,Subreddits!$A$2:$A$301,0))),INDEX(Accounts!$H$2:$H$201,MATCH(B524,Accounts!$A$2:$A$201,0))&gt;=N(INDEX(Subreddits!$C$2:$C$301,MATCH(D524,Subreddits!$A$2:$A$301,0)))),"Yes","No"),"No data"))</f>
        <v/>
      </c>
    </row>
    <row r="525" customFormat="false" ht="15" hidden="false" customHeight="false" outlineLevel="0" collapsed="false">
      <c r="A525" s="19"/>
      <c r="B525" s="18"/>
      <c r="C525" s="8" t="str">
        <f aca="false">IF(B525="","",IFERROR(INDEX(Accounts!$B$2:$B$201,MATCH(B525,Accounts!$A$2:$A$201,0)),"?"))</f>
        <v/>
      </c>
      <c r="D525" s="18"/>
      <c r="E525" s="18"/>
      <c r="F525" s="18"/>
      <c r="G525" s="20"/>
      <c r="H525" s="20"/>
      <c r="I525" s="18"/>
      <c r="J525" s="8" t="str">
        <f aca="false">IF(OR(C525="",C525="?",D525="",A525=""),"",IF(COUNTIFS($C$2:$C$1001,C525,$D$2:$D$1001,D525,$A$2:$A$1001,"&gt;="&amp;(A525-'How to use'!$C$16),$A$2:$A$1001,"&lt;="&amp;(A525+'How to use'!$C$16))&gt;1,"⚠ Repeat","OK"))</f>
        <v/>
      </c>
      <c r="K525" s="8" t="str">
        <f aca="false">IF(OR(B525="",D525=""),"",IFERROR(IF(AND(INDEX(Accounts!$G$2:$G$201,MATCH(B525,Accounts!$A$2:$A$201,0))&gt;=N(INDEX(Subreddits!$B$2:$B$301,MATCH(D525,Subreddits!$A$2:$A$301,0))),INDEX(Accounts!$H$2:$H$201,MATCH(B525,Accounts!$A$2:$A$201,0))&gt;=N(INDEX(Subreddits!$C$2:$C$301,MATCH(D525,Subreddits!$A$2:$A$301,0)))),"Yes","No"),"No data"))</f>
        <v/>
      </c>
    </row>
    <row r="526" customFormat="false" ht="15" hidden="false" customHeight="false" outlineLevel="0" collapsed="false">
      <c r="A526" s="19"/>
      <c r="B526" s="18"/>
      <c r="C526" s="8" t="str">
        <f aca="false">IF(B526="","",IFERROR(INDEX(Accounts!$B$2:$B$201,MATCH(B526,Accounts!$A$2:$A$201,0)),"?"))</f>
        <v/>
      </c>
      <c r="D526" s="18"/>
      <c r="E526" s="18"/>
      <c r="F526" s="18"/>
      <c r="G526" s="20"/>
      <c r="H526" s="20"/>
      <c r="I526" s="18"/>
      <c r="J526" s="8" t="str">
        <f aca="false">IF(OR(C526="",C526="?",D526="",A526=""),"",IF(COUNTIFS($C$2:$C$1001,C526,$D$2:$D$1001,D526,$A$2:$A$1001,"&gt;="&amp;(A526-'How to use'!$C$16),$A$2:$A$1001,"&lt;="&amp;(A526+'How to use'!$C$16))&gt;1,"⚠ Repeat","OK"))</f>
        <v/>
      </c>
      <c r="K526" s="8" t="str">
        <f aca="false">IF(OR(B526="",D526=""),"",IFERROR(IF(AND(INDEX(Accounts!$G$2:$G$201,MATCH(B526,Accounts!$A$2:$A$201,0))&gt;=N(INDEX(Subreddits!$B$2:$B$301,MATCH(D526,Subreddits!$A$2:$A$301,0))),INDEX(Accounts!$H$2:$H$201,MATCH(B526,Accounts!$A$2:$A$201,0))&gt;=N(INDEX(Subreddits!$C$2:$C$301,MATCH(D526,Subreddits!$A$2:$A$301,0)))),"Yes","No"),"No data"))</f>
        <v/>
      </c>
    </row>
    <row r="527" customFormat="false" ht="15" hidden="false" customHeight="false" outlineLevel="0" collapsed="false">
      <c r="A527" s="19"/>
      <c r="B527" s="18"/>
      <c r="C527" s="8" t="str">
        <f aca="false">IF(B527="","",IFERROR(INDEX(Accounts!$B$2:$B$201,MATCH(B527,Accounts!$A$2:$A$201,0)),"?"))</f>
        <v/>
      </c>
      <c r="D527" s="18"/>
      <c r="E527" s="18"/>
      <c r="F527" s="18"/>
      <c r="G527" s="20"/>
      <c r="H527" s="20"/>
      <c r="I527" s="18"/>
      <c r="J527" s="8" t="str">
        <f aca="false">IF(OR(C527="",C527="?",D527="",A527=""),"",IF(COUNTIFS($C$2:$C$1001,C527,$D$2:$D$1001,D527,$A$2:$A$1001,"&gt;="&amp;(A527-'How to use'!$C$16),$A$2:$A$1001,"&lt;="&amp;(A527+'How to use'!$C$16))&gt;1,"⚠ Repeat","OK"))</f>
        <v/>
      </c>
      <c r="K527" s="8" t="str">
        <f aca="false">IF(OR(B527="",D527=""),"",IFERROR(IF(AND(INDEX(Accounts!$G$2:$G$201,MATCH(B527,Accounts!$A$2:$A$201,0))&gt;=N(INDEX(Subreddits!$B$2:$B$301,MATCH(D527,Subreddits!$A$2:$A$301,0))),INDEX(Accounts!$H$2:$H$201,MATCH(B527,Accounts!$A$2:$A$201,0))&gt;=N(INDEX(Subreddits!$C$2:$C$301,MATCH(D527,Subreddits!$A$2:$A$301,0)))),"Yes","No"),"No data"))</f>
        <v/>
      </c>
    </row>
    <row r="528" customFormat="false" ht="15" hidden="false" customHeight="false" outlineLevel="0" collapsed="false">
      <c r="A528" s="19"/>
      <c r="B528" s="18"/>
      <c r="C528" s="8" t="str">
        <f aca="false">IF(B528="","",IFERROR(INDEX(Accounts!$B$2:$B$201,MATCH(B528,Accounts!$A$2:$A$201,0)),"?"))</f>
        <v/>
      </c>
      <c r="D528" s="18"/>
      <c r="E528" s="18"/>
      <c r="F528" s="18"/>
      <c r="G528" s="20"/>
      <c r="H528" s="20"/>
      <c r="I528" s="18"/>
      <c r="J528" s="8" t="str">
        <f aca="false">IF(OR(C528="",C528="?",D528="",A528=""),"",IF(COUNTIFS($C$2:$C$1001,C528,$D$2:$D$1001,D528,$A$2:$A$1001,"&gt;="&amp;(A528-'How to use'!$C$16),$A$2:$A$1001,"&lt;="&amp;(A528+'How to use'!$C$16))&gt;1,"⚠ Repeat","OK"))</f>
        <v/>
      </c>
      <c r="K528" s="8" t="str">
        <f aca="false">IF(OR(B528="",D528=""),"",IFERROR(IF(AND(INDEX(Accounts!$G$2:$G$201,MATCH(B528,Accounts!$A$2:$A$201,0))&gt;=N(INDEX(Subreddits!$B$2:$B$301,MATCH(D528,Subreddits!$A$2:$A$301,0))),INDEX(Accounts!$H$2:$H$201,MATCH(B528,Accounts!$A$2:$A$201,0))&gt;=N(INDEX(Subreddits!$C$2:$C$301,MATCH(D528,Subreddits!$A$2:$A$301,0)))),"Yes","No"),"No data"))</f>
        <v/>
      </c>
    </row>
    <row r="529" customFormat="false" ht="15" hidden="false" customHeight="false" outlineLevel="0" collapsed="false">
      <c r="A529" s="19"/>
      <c r="B529" s="18"/>
      <c r="C529" s="8" t="str">
        <f aca="false">IF(B529="","",IFERROR(INDEX(Accounts!$B$2:$B$201,MATCH(B529,Accounts!$A$2:$A$201,0)),"?"))</f>
        <v/>
      </c>
      <c r="D529" s="18"/>
      <c r="E529" s="18"/>
      <c r="F529" s="18"/>
      <c r="G529" s="20"/>
      <c r="H529" s="20"/>
      <c r="I529" s="18"/>
      <c r="J529" s="8" t="str">
        <f aca="false">IF(OR(C529="",C529="?",D529="",A529=""),"",IF(COUNTIFS($C$2:$C$1001,C529,$D$2:$D$1001,D529,$A$2:$A$1001,"&gt;="&amp;(A529-'How to use'!$C$16),$A$2:$A$1001,"&lt;="&amp;(A529+'How to use'!$C$16))&gt;1,"⚠ Repeat","OK"))</f>
        <v/>
      </c>
      <c r="K529" s="8" t="str">
        <f aca="false">IF(OR(B529="",D529=""),"",IFERROR(IF(AND(INDEX(Accounts!$G$2:$G$201,MATCH(B529,Accounts!$A$2:$A$201,0))&gt;=N(INDEX(Subreddits!$B$2:$B$301,MATCH(D529,Subreddits!$A$2:$A$301,0))),INDEX(Accounts!$H$2:$H$201,MATCH(B529,Accounts!$A$2:$A$201,0))&gt;=N(INDEX(Subreddits!$C$2:$C$301,MATCH(D529,Subreddits!$A$2:$A$301,0)))),"Yes","No"),"No data"))</f>
        <v/>
      </c>
    </row>
    <row r="530" customFormat="false" ht="15" hidden="false" customHeight="false" outlineLevel="0" collapsed="false">
      <c r="A530" s="19"/>
      <c r="B530" s="18"/>
      <c r="C530" s="8" t="str">
        <f aca="false">IF(B530="","",IFERROR(INDEX(Accounts!$B$2:$B$201,MATCH(B530,Accounts!$A$2:$A$201,0)),"?"))</f>
        <v/>
      </c>
      <c r="D530" s="18"/>
      <c r="E530" s="18"/>
      <c r="F530" s="18"/>
      <c r="G530" s="20"/>
      <c r="H530" s="20"/>
      <c r="I530" s="18"/>
      <c r="J530" s="8" t="str">
        <f aca="false">IF(OR(C530="",C530="?",D530="",A530=""),"",IF(COUNTIFS($C$2:$C$1001,C530,$D$2:$D$1001,D530,$A$2:$A$1001,"&gt;="&amp;(A530-'How to use'!$C$16),$A$2:$A$1001,"&lt;="&amp;(A530+'How to use'!$C$16))&gt;1,"⚠ Repeat","OK"))</f>
        <v/>
      </c>
      <c r="K530" s="8" t="str">
        <f aca="false">IF(OR(B530="",D530=""),"",IFERROR(IF(AND(INDEX(Accounts!$G$2:$G$201,MATCH(B530,Accounts!$A$2:$A$201,0))&gt;=N(INDEX(Subreddits!$B$2:$B$301,MATCH(D530,Subreddits!$A$2:$A$301,0))),INDEX(Accounts!$H$2:$H$201,MATCH(B530,Accounts!$A$2:$A$201,0))&gt;=N(INDEX(Subreddits!$C$2:$C$301,MATCH(D530,Subreddits!$A$2:$A$301,0)))),"Yes","No"),"No data"))</f>
        <v/>
      </c>
    </row>
    <row r="531" customFormat="false" ht="15" hidden="false" customHeight="false" outlineLevel="0" collapsed="false">
      <c r="A531" s="19"/>
      <c r="B531" s="18"/>
      <c r="C531" s="8" t="str">
        <f aca="false">IF(B531="","",IFERROR(INDEX(Accounts!$B$2:$B$201,MATCH(B531,Accounts!$A$2:$A$201,0)),"?"))</f>
        <v/>
      </c>
      <c r="D531" s="18"/>
      <c r="E531" s="18"/>
      <c r="F531" s="18"/>
      <c r="G531" s="20"/>
      <c r="H531" s="20"/>
      <c r="I531" s="18"/>
      <c r="J531" s="8" t="str">
        <f aca="false">IF(OR(C531="",C531="?",D531="",A531=""),"",IF(COUNTIFS($C$2:$C$1001,C531,$D$2:$D$1001,D531,$A$2:$A$1001,"&gt;="&amp;(A531-'How to use'!$C$16),$A$2:$A$1001,"&lt;="&amp;(A531+'How to use'!$C$16))&gt;1,"⚠ Repeat","OK"))</f>
        <v/>
      </c>
      <c r="K531" s="8" t="str">
        <f aca="false">IF(OR(B531="",D531=""),"",IFERROR(IF(AND(INDEX(Accounts!$G$2:$G$201,MATCH(B531,Accounts!$A$2:$A$201,0))&gt;=N(INDEX(Subreddits!$B$2:$B$301,MATCH(D531,Subreddits!$A$2:$A$301,0))),INDEX(Accounts!$H$2:$H$201,MATCH(B531,Accounts!$A$2:$A$201,0))&gt;=N(INDEX(Subreddits!$C$2:$C$301,MATCH(D531,Subreddits!$A$2:$A$301,0)))),"Yes","No"),"No data"))</f>
        <v/>
      </c>
    </row>
    <row r="532" customFormat="false" ht="15" hidden="false" customHeight="false" outlineLevel="0" collapsed="false">
      <c r="A532" s="19"/>
      <c r="B532" s="18"/>
      <c r="C532" s="8" t="str">
        <f aca="false">IF(B532="","",IFERROR(INDEX(Accounts!$B$2:$B$201,MATCH(B532,Accounts!$A$2:$A$201,0)),"?"))</f>
        <v/>
      </c>
      <c r="D532" s="18"/>
      <c r="E532" s="18"/>
      <c r="F532" s="18"/>
      <c r="G532" s="20"/>
      <c r="H532" s="20"/>
      <c r="I532" s="18"/>
      <c r="J532" s="8" t="str">
        <f aca="false">IF(OR(C532="",C532="?",D532="",A532=""),"",IF(COUNTIFS($C$2:$C$1001,C532,$D$2:$D$1001,D532,$A$2:$A$1001,"&gt;="&amp;(A532-'How to use'!$C$16),$A$2:$A$1001,"&lt;="&amp;(A532+'How to use'!$C$16))&gt;1,"⚠ Repeat","OK"))</f>
        <v/>
      </c>
      <c r="K532" s="8" t="str">
        <f aca="false">IF(OR(B532="",D532=""),"",IFERROR(IF(AND(INDEX(Accounts!$G$2:$G$201,MATCH(B532,Accounts!$A$2:$A$201,0))&gt;=N(INDEX(Subreddits!$B$2:$B$301,MATCH(D532,Subreddits!$A$2:$A$301,0))),INDEX(Accounts!$H$2:$H$201,MATCH(B532,Accounts!$A$2:$A$201,0))&gt;=N(INDEX(Subreddits!$C$2:$C$301,MATCH(D532,Subreddits!$A$2:$A$301,0)))),"Yes","No"),"No data"))</f>
        <v/>
      </c>
    </row>
    <row r="533" customFormat="false" ht="15" hidden="false" customHeight="false" outlineLevel="0" collapsed="false">
      <c r="A533" s="19"/>
      <c r="B533" s="18"/>
      <c r="C533" s="8" t="str">
        <f aca="false">IF(B533="","",IFERROR(INDEX(Accounts!$B$2:$B$201,MATCH(B533,Accounts!$A$2:$A$201,0)),"?"))</f>
        <v/>
      </c>
      <c r="D533" s="18"/>
      <c r="E533" s="18"/>
      <c r="F533" s="18"/>
      <c r="G533" s="20"/>
      <c r="H533" s="20"/>
      <c r="I533" s="18"/>
      <c r="J533" s="8" t="str">
        <f aca="false">IF(OR(C533="",C533="?",D533="",A533=""),"",IF(COUNTIFS($C$2:$C$1001,C533,$D$2:$D$1001,D533,$A$2:$A$1001,"&gt;="&amp;(A533-'How to use'!$C$16),$A$2:$A$1001,"&lt;="&amp;(A533+'How to use'!$C$16))&gt;1,"⚠ Repeat","OK"))</f>
        <v/>
      </c>
      <c r="K533" s="8" t="str">
        <f aca="false">IF(OR(B533="",D533=""),"",IFERROR(IF(AND(INDEX(Accounts!$G$2:$G$201,MATCH(B533,Accounts!$A$2:$A$201,0))&gt;=N(INDEX(Subreddits!$B$2:$B$301,MATCH(D533,Subreddits!$A$2:$A$301,0))),INDEX(Accounts!$H$2:$H$201,MATCH(B533,Accounts!$A$2:$A$201,0))&gt;=N(INDEX(Subreddits!$C$2:$C$301,MATCH(D533,Subreddits!$A$2:$A$301,0)))),"Yes","No"),"No data"))</f>
        <v/>
      </c>
    </row>
    <row r="534" customFormat="false" ht="15" hidden="false" customHeight="false" outlineLevel="0" collapsed="false">
      <c r="A534" s="19"/>
      <c r="B534" s="18"/>
      <c r="C534" s="8" t="str">
        <f aca="false">IF(B534="","",IFERROR(INDEX(Accounts!$B$2:$B$201,MATCH(B534,Accounts!$A$2:$A$201,0)),"?"))</f>
        <v/>
      </c>
      <c r="D534" s="18"/>
      <c r="E534" s="18"/>
      <c r="F534" s="18"/>
      <c r="G534" s="20"/>
      <c r="H534" s="20"/>
      <c r="I534" s="18"/>
      <c r="J534" s="8" t="str">
        <f aca="false">IF(OR(C534="",C534="?",D534="",A534=""),"",IF(COUNTIFS($C$2:$C$1001,C534,$D$2:$D$1001,D534,$A$2:$A$1001,"&gt;="&amp;(A534-'How to use'!$C$16),$A$2:$A$1001,"&lt;="&amp;(A534+'How to use'!$C$16))&gt;1,"⚠ Repeat","OK"))</f>
        <v/>
      </c>
      <c r="K534" s="8" t="str">
        <f aca="false">IF(OR(B534="",D534=""),"",IFERROR(IF(AND(INDEX(Accounts!$G$2:$G$201,MATCH(B534,Accounts!$A$2:$A$201,0))&gt;=N(INDEX(Subreddits!$B$2:$B$301,MATCH(D534,Subreddits!$A$2:$A$301,0))),INDEX(Accounts!$H$2:$H$201,MATCH(B534,Accounts!$A$2:$A$201,0))&gt;=N(INDEX(Subreddits!$C$2:$C$301,MATCH(D534,Subreddits!$A$2:$A$301,0)))),"Yes","No"),"No data"))</f>
        <v/>
      </c>
    </row>
    <row r="535" customFormat="false" ht="15" hidden="false" customHeight="false" outlineLevel="0" collapsed="false">
      <c r="A535" s="19"/>
      <c r="B535" s="18"/>
      <c r="C535" s="8" t="str">
        <f aca="false">IF(B535="","",IFERROR(INDEX(Accounts!$B$2:$B$201,MATCH(B535,Accounts!$A$2:$A$201,0)),"?"))</f>
        <v/>
      </c>
      <c r="D535" s="18"/>
      <c r="E535" s="18"/>
      <c r="F535" s="18"/>
      <c r="G535" s="20"/>
      <c r="H535" s="20"/>
      <c r="I535" s="18"/>
      <c r="J535" s="8" t="str">
        <f aca="false">IF(OR(C535="",C535="?",D535="",A535=""),"",IF(COUNTIFS($C$2:$C$1001,C535,$D$2:$D$1001,D535,$A$2:$A$1001,"&gt;="&amp;(A535-'How to use'!$C$16),$A$2:$A$1001,"&lt;="&amp;(A535+'How to use'!$C$16))&gt;1,"⚠ Repeat","OK"))</f>
        <v/>
      </c>
      <c r="K535" s="8" t="str">
        <f aca="false">IF(OR(B535="",D535=""),"",IFERROR(IF(AND(INDEX(Accounts!$G$2:$G$201,MATCH(B535,Accounts!$A$2:$A$201,0))&gt;=N(INDEX(Subreddits!$B$2:$B$301,MATCH(D535,Subreddits!$A$2:$A$301,0))),INDEX(Accounts!$H$2:$H$201,MATCH(B535,Accounts!$A$2:$A$201,0))&gt;=N(INDEX(Subreddits!$C$2:$C$301,MATCH(D535,Subreddits!$A$2:$A$301,0)))),"Yes","No"),"No data"))</f>
        <v/>
      </c>
    </row>
    <row r="536" customFormat="false" ht="15" hidden="false" customHeight="false" outlineLevel="0" collapsed="false">
      <c r="A536" s="19"/>
      <c r="B536" s="18"/>
      <c r="C536" s="8" t="str">
        <f aca="false">IF(B536="","",IFERROR(INDEX(Accounts!$B$2:$B$201,MATCH(B536,Accounts!$A$2:$A$201,0)),"?"))</f>
        <v/>
      </c>
      <c r="D536" s="18"/>
      <c r="E536" s="18"/>
      <c r="F536" s="18"/>
      <c r="G536" s="20"/>
      <c r="H536" s="20"/>
      <c r="I536" s="18"/>
      <c r="J536" s="8" t="str">
        <f aca="false">IF(OR(C536="",C536="?",D536="",A536=""),"",IF(COUNTIFS($C$2:$C$1001,C536,$D$2:$D$1001,D536,$A$2:$A$1001,"&gt;="&amp;(A536-'How to use'!$C$16),$A$2:$A$1001,"&lt;="&amp;(A536+'How to use'!$C$16))&gt;1,"⚠ Repeat","OK"))</f>
        <v/>
      </c>
      <c r="K536" s="8" t="str">
        <f aca="false">IF(OR(B536="",D536=""),"",IFERROR(IF(AND(INDEX(Accounts!$G$2:$G$201,MATCH(B536,Accounts!$A$2:$A$201,0))&gt;=N(INDEX(Subreddits!$B$2:$B$301,MATCH(D536,Subreddits!$A$2:$A$301,0))),INDEX(Accounts!$H$2:$H$201,MATCH(B536,Accounts!$A$2:$A$201,0))&gt;=N(INDEX(Subreddits!$C$2:$C$301,MATCH(D536,Subreddits!$A$2:$A$301,0)))),"Yes","No"),"No data"))</f>
        <v/>
      </c>
    </row>
    <row r="537" customFormat="false" ht="15" hidden="false" customHeight="false" outlineLevel="0" collapsed="false">
      <c r="A537" s="19"/>
      <c r="B537" s="18"/>
      <c r="C537" s="8" t="str">
        <f aca="false">IF(B537="","",IFERROR(INDEX(Accounts!$B$2:$B$201,MATCH(B537,Accounts!$A$2:$A$201,0)),"?"))</f>
        <v/>
      </c>
      <c r="D537" s="18"/>
      <c r="E537" s="18"/>
      <c r="F537" s="18"/>
      <c r="G537" s="20"/>
      <c r="H537" s="20"/>
      <c r="I537" s="18"/>
      <c r="J537" s="8" t="str">
        <f aca="false">IF(OR(C537="",C537="?",D537="",A537=""),"",IF(COUNTIFS($C$2:$C$1001,C537,$D$2:$D$1001,D537,$A$2:$A$1001,"&gt;="&amp;(A537-'How to use'!$C$16),$A$2:$A$1001,"&lt;="&amp;(A537+'How to use'!$C$16))&gt;1,"⚠ Repeat","OK"))</f>
        <v/>
      </c>
      <c r="K537" s="8" t="str">
        <f aca="false">IF(OR(B537="",D537=""),"",IFERROR(IF(AND(INDEX(Accounts!$G$2:$G$201,MATCH(B537,Accounts!$A$2:$A$201,0))&gt;=N(INDEX(Subreddits!$B$2:$B$301,MATCH(D537,Subreddits!$A$2:$A$301,0))),INDEX(Accounts!$H$2:$H$201,MATCH(B537,Accounts!$A$2:$A$201,0))&gt;=N(INDEX(Subreddits!$C$2:$C$301,MATCH(D537,Subreddits!$A$2:$A$301,0)))),"Yes","No"),"No data"))</f>
        <v/>
      </c>
    </row>
    <row r="538" customFormat="false" ht="15" hidden="false" customHeight="false" outlineLevel="0" collapsed="false">
      <c r="A538" s="19"/>
      <c r="B538" s="18"/>
      <c r="C538" s="8" t="str">
        <f aca="false">IF(B538="","",IFERROR(INDEX(Accounts!$B$2:$B$201,MATCH(B538,Accounts!$A$2:$A$201,0)),"?"))</f>
        <v/>
      </c>
      <c r="D538" s="18"/>
      <c r="E538" s="18"/>
      <c r="F538" s="18"/>
      <c r="G538" s="20"/>
      <c r="H538" s="20"/>
      <c r="I538" s="18"/>
      <c r="J538" s="8" t="str">
        <f aca="false">IF(OR(C538="",C538="?",D538="",A538=""),"",IF(COUNTIFS($C$2:$C$1001,C538,$D$2:$D$1001,D538,$A$2:$A$1001,"&gt;="&amp;(A538-'How to use'!$C$16),$A$2:$A$1001,"&lt;="&amp;(A538+'How to use'!$C$16))&gt;1,"⚠ Repeat","OK"))</f>
        <v/>
      </c>
      <c r="K538" s="8" t="str">
        <f aca="false">IF(OR(B538="",D538=""),"",IFERROR(IF(AND(INDEX(Accounts!$G$2:$G$201,MATCH(B538,Accounts!$A$2:$A$201,0))&gt;=N(INDEX(Subreddits!$B$2:$B$301,MATCH(D538,Subreddits!$A$2:$A$301,0))),INDEX(Accounts!$H$2:$H$201,MATCH(B538,Accounts!$A$2:$A$201,0))&gt;=N(INDEX(Subreddits!$C$2:$C$301,MATCH(D538,Subreddits!$A$2:$A$301,0)))),"Yes","No"),"No data"))</f>
        <v/>
      </c>
    </row>
    <row r="539" customFormat="false" ht="15" hidden="false" customHeight="false" outlineLevel="0" collapsed="false">
      <c r="A539" s="19"/>
      <c r="B539" s="18"/>
      <c r="C539" s="8" t="str">
        <f aca="false">IF(B539="","",IFERROR(INDEX(Accounts!$B$2:$B$201,MATCH(B539,Accounts!$A$2:$A$201,0)),"?"))</f>
        <v/>
      </c>
      <c r="D539" s="18"/>
      <c r="E539" s="18"/>
      <c r="F539" s="18"/>
      <c r="G539" s="20"/>
      <c r="H539" s="20"/>
      <c r="I539" s="18"/>
      <c r="J539" s="8" t="str">
        <f aca="false">IF(OR(C539="",C539="?",D539="",A539=""),"",IF(COUNTIFS($C$2:$C$1001,C539,$D$2:$D$1001,D539,$A$2:$A$1001,"&gt;="&amp;(A539-'How to use'!$C$16),$A$2:$A$1001,"&lt;="&amp;(A539+'How to use'!$C$16))&gt;1,"⚠ Repeat","OK"))</f>
        <v/>
      </c>
      <c r="K539" s="8" t="str">
        <f aca="false">IF(OR(B539="",D539=""),"",IFERROR(IF(AND(INDEX(Accounts!$G$2:$G$201,MATCH(B539,Accounts!$A$2:$A$201,0))&gt;=N(INDEX(Subreddits!$B$2:$B$301,MATCH(D539,Subreddits!$A$2:$A$301,0))),INDEX(Accounts!$H$2:$H$201,MATCH(B539,Accounts!$A$2:$A$201,0))&gt;=N(INDEX(Subreddits!$C$2:$C$301,MATCH(D539,Subreddits!$A$2:$A$301,0)))),"Yes","No"),"No data"))</f>
        <v/>
      </c>
    </row>
    <row r="540" customFormat="false" ht="15" hidden="false" customHeight="false" outlineLevel="0" collapsed="false">
      <c r="A540" s="19"/>
      <c r="B540" s="18"/>
      <c r="C540" s="8" t="str">
        <f aca="false">IF(B540="","",IFERROR(INDEX(Accounts!$B$2:$B$201,MATCH(B540,Accounts!$A$2:$A$201,0)),"?"))</f>
        <v/>
      </c>
      <c r="D540" s="18"/>
      <c r="E540" s="18"/>
      <c r="F540" s="18"/>
      <c r="G540" s="20"/>
      <c r="H540" s="20"/>
      <c r="I540" s="18"/>
      <c r="J540" s="8" t="str">
        <f aca="false">IF(OR(C540="",C540="?",D540="",A540=""),"",IF(COUNTIFS($C$2:$C$1001,C540,$D$2:$D$1001,D540,$A$2:$A$1001,"&gt;="&amp;(A540-'How to use'!$C$16),$A$2:$A$1001,"&lt;="&amp;(A540+'How to use'!$C$16))&gt;1,"⚠ Repeat","OK"))</f>
        <v/>
      </c>
      <c r="K540" s="8" t="str">
        <f aca="false">IF(OR(B540="",D540=""),"",IFERROR(IF(AND(INDEX(Accounts!$G$2:$G$201,MATCH(B540,Accounts!$A$2:$A$201,0))&gt;=N(INDEX(Subreddits!$B$2:$B$301,MATCH(D540,Subreddits!$A$2:$A$301,0))),INDEX(Accounts!$H$2:$H$201,MATCH(B540,Accounts!$A$2:$A$201,0))&gt;=N(INDEX(Subreddits!$C$2:$C$301,MATCH(D540,Subreddits!$A$2:$A$301,0)))),"Yes","No"),"No data"))</f>
        <v/>
      </c>
    </row>
    <row r="541" customFormat="false" ht="15" hidden="false" customHeight="false" outlineLevel="0" collapsed="false">
      <c r="A541" s="19"/>
      <c r="B541" s="18"/>
      <c r="C541" s="8" t="str">
        <f aca="false">IF(B541="","",IFERROR(INDEX(Accounts!$B$2:$B$201,MATCH(B541,Accounts!$A$2:$A$201,0)),"?"))</f>
        <v/>
      </c>
      <c r="D541" s="18"/>
      <c r="E541" s="18"/>
      <c r="F541" s="18"/>
      <c r="G541" s="20"/>
      <c r="H541" s="20"/>
      <c r="I541" s="18"/>
      <c r="J541" s="8" t="str">
        <f aca="false">IF(OR(C541="",C541="?",D541="",A541=""),"",IF(COUNTIFS($C$2:$C$1001,C541,$D$2:$D$1001,D541,$A$2:$A$1001,"&gt;="&amp;(A541-'How to use'!$C$16),$A$2:$A$1001,"&lt;="&amp;(A541+'How to use'!$C$16))&gt;1,"⚠ Repeat","OK"))</f>
        <v/>
      </c>
      <c r="K541" s="8" t="str">
        <f aca="false">IF(OR(B541="",D541=""),"",IFERROR(IF(AND(INDEX(Accounts!$G$2:$G$201,MATCH(B541,Accounts!$A$2:$A$201,0))&gt;=N(INDEX(Subreddits!$B$2:$B$301,MATCH(D541,Subreddits!$A$2:$A$301,0))),INDEX(Accounts!$H$2:$H$201,MATCH(B541,Accounts!$A$2:$A$201,0))&gt;=N(INDEX(Subreddits!$C$2:$C$301,MATCH(D541,Subreddits!$A$2:$A$301,0)))),"Yes","No"),"No data"))</f>
        <v/>
      </c>
    </row>
    <row r="542" customFormat="false" ht="15" hidden="false" customHeight="false" outlineLevel="0" collapsed="false">
      <c r="A542" s="19"/>
      <c r="B542" s="18"/>
      <c r="C542" s="8" t="str">
        <f aca="false">IF(B542="","",IFERROR(INDEX(Accounts!$B$2:$B$201,MATCH(B542,Accounts!$A$2:$A$201,0)),"?"))</f>
        <v/>
      </c>
      <c r="D542" s="18"/>
      <c r="E542" s="18"/>
      <c r="F542" s="18"/>
      <c r="G542" s="20"/>
      <c r="H542" s="20"/>
      <c r="I542" s="18"/>
      <c r="J542" s="8" t="str">
        <f aca="false">IF(OR(C542="",C542="?",D542="",A542=""),"",IF(COUNTIFS($C$2:$C$1001,C542,$D$2:$D$1001,D542,$A$2:$A$1001,"&gt;="&amp;(A542-'How to use'!$C$16),$A$2:$A$1001,"&lt;="&amp;(A542+'How to use'!$C$16))&gt;1,"⚠ Repeat","OK"))</f>
        <v/>
      </c>
      <c r="K542" s="8" t="str">
        <f aca="false">IF(OR(B542="",D542=""),"",IFERROR(IF(AND(INDEX(Accounts!$G$2:$G$201,MATCH(B542,Accounts!$A$2:$A$201,0))&gt;=N(INDEX(Subreddits!$B$2:$B$301,MATCH(D542,Subreddits!$A$2:$A$301,0))),INDEX(Accounts!$H$2:$H$201,MATCH(B542,Accounts!$A$2:$A$201,0))&gt;=N(INDEX(Subreddits!$C$2:$C$301,MATCH(D542,Subreddits!$A$2:$A$301,0)))),"Yes","No"),"No data"))</f>
        <v/>
      </c>
    </row>
    <row r="543" customFormat="false" ht="15" hidden="false" customHeight="false" outlineLevel="0" collapsed="false">
      <c r="A543" s="19"/>
      <c r="B543" s="18"/>
      <c r="C543" s="8" t="str">
        <f aca="false">IF(B543="","",IFERROR(INDEX(Accounts!$B$2:$B$201,MATCH(B543,Accounts!$A$2:$A$201,0)),"?"))</f>
        <v/>
      </c>
      <c r="D543" s="18"/>
      <c r="E543" s="18"/>
      <c r="F543" s="18"/>
      <c r="G543" s="20"/>
      <c r="H543" s="20"/>
      <c r="I543" s="18"/>
      <c r="J543" s="8" t="str">
        <f aca="false">IF(OR(C543="",C543="?",D543="",A543=""),"",IF(COUNTIFS($C$2:$C$1001,C543,$D$2:$D$1001,D543,$A$2:$A$1001,"&gt;="&amp;(A543-'How to use'!$C$16),$A$2:$A$1001,"&lt;="&amp;(A543+'How to use'!$C$16))&gt;1,"⚠ Repeat","OK"))</f>
        <v/>
      </c>
      <c r="K543" s="8" t="str">
        <f aca="false">IF(OR(B543="",D543=""),"",IFERROR(IF(AND(INDEX(Accounts!$G$2:$G$201,MATCH(B543,Accounts!$A$2:$A$201,0))&gt;=N(INDEX(Subreddits!$B$2:$B$301,MATCH(D543,Subreddits!$A$2:$A$301,0))),INDEX(Accounts!$H$2:$H$201,MATCH(B543,Accounts!$A$2:$A$201,0))&gt;=N(INDEX(Subreddits!$C$2:$C$301,MATCH(D543,Subreddits!$A$2:$A$301,0)))),"Yes","No"),"No data"))</f>
        <v/>
      </c>
    </row>
    <row r="544" customFormat="false" ht="15" hidden="false" customHeight="false" outlineLevel="0" collapsed="false">
      <c r="A544" s="19"/>
      <c r="B544" s="18"/>
      <c r="C544" s="8" t="str">
        <f aca="false">IF(B544="","",IFERROR(INDEX(Accounts!$B$2:$B$201,MATCH(B544,Accounts!$A$2:$A$201,0)),"?"))</f>
        <v/>
      </c>
      <c r="D544" s="18"/>
      <c r="E544" s="18"/>
      <c r="F544" s="18"/>
      <c r="G544" s="20"/>
      <c r="H544" s="20"/>
      <c r="I544" s="18"/>
      <c r="J544" s="8" t="str">
        <f aca="false">IF(OR(C544="",C544="?",D544="",A544=""),"",IF(COUNTIFS($C$2:$C$1001,C544,$D$2:$D$1001,D544,$A$2:$A$1001,"&gt;="&amp;(A544-'How to use'!$C$16),$A$2:$A$1001,"&lt;="&amp;(A544+'How to use'!$C$16))&gt;1,"⚠ Repeat","OK"))</f>
        <v/>
      </c>
      <c r="K544" s="8" t="str">
        <f aca="false">IF(OR(B544="",D544=""),"",IFERROR(IF(AND(INDEX(Accounts!$G$2:$G$201,MATCH(B544,Accounts!$A$2:$A$201,0))&gt;=N(INDEX(Subreddits!$B$2:$B$301,MATCH(D544,Subreddits!$A$2:$A$301,0))),INDEX(Accounts!$H$2:$H$201,MATCH(B544,Accounts!$A$2:$A$201,0))&gt;=N(INDEX(Subreddits!$C$2:$C$301,MATCH(D544,Subreddits!$A$2:$A$301,0)))),"Yes","No"),"No data"))</f>
        <v/>
      </c>
    </row>
    <row r="545" customFormat="false" ht="15" hidden="false" customHeight="false" outlineLevel="0" collapsed="false">
      <c r="A545" s="19"/>
      <c r="B545" s="18"/>
      <c r="C545" s="8" t="str">
        <f aca="false">IF(B545="","",IFERROR(INDEX(Accounts!$B$2:$B$201,MATCH(B545,Accounts!$A$2:$A$201,0)),"?"))</f>
        <v/>
      </c>
      <c r="D545" s="18"/>
      <c r="E545" s="18"/>
      <c r="F545" s="18"/>
      <c r="G545" s="20"/>
      <c r="H545" s="20"/>
      <c r="I545" s="18"/>
      <c r="J545" s="8" t="str">
        <f aca="false">IF(OR(C545="",C545="?",D545="",A545=""),"",IF(COUNTIFS($C$2:$C$1001,C545,$D$2:$D$1001,D545,$A$2:$A$1001,"&gt;="&amp;(A545-'How to use'!$C$16),$A$2:$A$1001,"&lt;="&amp;(A545+'How to use'!$C$16))&gt;1,"⚠ Repeat","OK"))</f>
        <v/>
      </c>
      <c r="K545" s="8" t="str">
        <f aca="false">IF(OR(B545="",D545=""),"",IFERROR(IF(AND(INDEX(Accounts!$G$2:$G$201,MATCH(B545,Accounts!$A$2:$A$201,0))&gt;=N(INDEX(Subreddits!$B$2:$B$301,MATCH(D545,Subreddits!$A$2:$A$301,0))),INDEX(Accounts!$H$2:$H$201,MATCH(B545,Accounts!$A$2:$A$201,0))&gt;=N(INDEX(Subreddits!$C$2:$C$301,MATCH(D545,Subreddits!$A$2:$A$301,0)))),"Yes","No"),"No data"))</f>
        <v/>
      </c>
    </row>
    <row r="546" customFormat="false" ht="15" hidden="false" customHeight="false" outlineLevel="0" collapsed="false">
      <c r="A546" s="19"/>
      <c r="B546" s="18"/>
      <c r="C546" s="8" t="str">
        <f aca="false">IF(B546="","",IFERROR(INDEX(Accounts!$B$2:$B$201,MATCH(B546,Accounts!$A$2:$A$201,0)),"?"))</f>
        <v/>
      </c>
      <c r="D546" s="18"/>
      <c r="E546" s="18"/>
      <c r="F546" s="18"/>
      <c r="G546" s="20"/>
      <c r="H546" s="20"/>
      <c r="I546" s="18"/>
      <c r="J546" s="8" t="str">
        <f aca="false">IF(OR(C546="",C546="?",D546="",A546=""),"",IF(COUNTIFS($C$2:$C$1001,C546,$D$2:$D$1001,D546,$A$2:$A$1001,"&gt;="&amp;(A546-'How to use'!$C$16),$A$2:$A$1001,"&lt;="&amp;(A546+'How to use'!$C$16))&gt;1,"⚠ Repeat","OK"))</f>
        <v/>
      </c>
      <c r="K546" s="8" t="str">
        <f aca="false">IF(OR(B546="",D546=""),"",IFERROR(IF(AND(INDEX(Accounts!$G$2:$G$201,MATCH(B546,Accounts!$A$2:$A$201,0))&gt;=N(INDEX(Subreddits!$B$2:$B$301,MATCH(D546,Subreddits!$A$2:$A$301,0))),INDEX(Accounts!$H$2:$H$201,MATCH(B546,Accounts!$A$2:$A$201,0))&gt;=N(INDEX(Subreddits!$C$2:$C$301,MATCH(D546,Subreddits!$A$2:$A$301,0)))),"Yes","No"),"No data"))</f>
        <v/>
      </c>
    </row>
    <row r="547" customFormat="false" ht="15" hidden="false" customHeight="false" outlineLevel="0" collapsed="false">
      <c r="A547" s="19"/>
      <c r="B547" s="18"/>
      <c r="C547" s="8" t="str">
        <f aca="false">IF(B547="","",IFERROR(INDEX(Accounts!$B$2:$B$201,MATCH(B547,Accounts!$A$2:$A$201,0)),"?"))</f>
        <v/>
      </c>
      <c r="D547" s="18"/>
      <c r="E547" s="18"/>
      <c r="F547" s="18"/>
      <c r="G547" s="20"/>
      <c r="H547" s="20"/>
      <c r="I547" s="18"/>
      <c r="J547" s="8" t="str">
        <f aca="false">IF(OR(C547="",C547="?",D547="",A547=""),"",IF(COUNTIFS($C$2:$C$1001,C547,$D$2:$D$1001,D547,$A$2:$A$1001,"&gt;="&amp;(A547-'How to use'!$C$16),$A$2:$A$1001,"&lt;="&amp;(A547+'How to use'!$C$16))&gt;1,"⚠ Repeat","OK"))</f>
        <v/>
      </c>
      <c r="K547" s="8" t="str">
        <f aca="false">IF(OR(B547="",D547=""),"",IFERROR(IF(AND(INDEX(Accounts!$G$2:$G$201,MATCH(B547,Accounts!$A$2:$A$201,0))&gt;=N(INDEX(Subreddits!$B$2:$B$301,MATCH(D547,Subreddits!$A$2:$A$301,0))),INDEX(Accounts!$H$2:$H$201,MATCH(B547,Accounts!$A$2:$A$201,0))&gt;=N(INDEX(Subreddits!$C$2:$C$301,MATCH(D547,Subreddits!$A$2:$A$301,0)))),"Yes","No"),"No data"))</f>
        <v/>
      </c>
    </row>
    <row r="548" customFormat="false" ht="15" hidden="false" customHeight="false" outlineLevel="0" collapsed="false">
      <c r="A548" s="19"/>
      <c r="B548" s="18"/>
      <c r="C548" s="8" t="str">
        <f aca="false">IF(B548="","",IFERROR(INDEX(Accounts!$B$2:$B$201,MATCH(B548,Accounts!$A$2:$A$201,0)),"?"))</f>
        <v/>
      </c>
      <c r="D548" s="18"/>
      <c r="E548" s="18"/>
      <c r="F548" s="18"/>
      <c r="G548" s="20"/>
      <c r="H548" s="20"/>
      <c r="I548" s="18"/>
      <c r="J548" s="8" t="str">
        <f aca="false">IF(OR(C548="",C548="?",D548="",A548=""),"",IF(COUNTIFS($C$2:$C$1001,C548,$D$2:$D$1001,D548,$A$2:$A$1001,"&gt;="&amp;(A548-'How to use'!$C$16),$A$2:$A$1001,"&lt;="&amp;(A548+'How to use'!$C$16))&gt;1,"⚠ Repeat","OK"))</f>
        <v/>
      </c>
      <c r="K548" s="8" t="str">
        <f aca="false">IF(OR(B548="",D548=""),"",IFERROR(IF(AND(INDEX(Accounts!$G$2:$G$201,MATCH(B548,Accounts!$A$2:$A$201,0))&gt;=N(INDEX(Subreddits!$B$2:$B$301,MATCH(D548,Subreddits!$A$2:$A$301,0))),INDEX(Accounts!$H$2:$H$201,MATCH(B548,Accounts!$A$2:$A$201,0))&gt;=N(INDEX(Subreddits!$C$2:$C$301,MATCH(D548,Subreddits!$A$2:$A$301,0)))),"Yes","No"),"No data"))</f>
        <v/>
      </c>
    </row>
    <row r="549" customFormat="false" ht="15" hidden="false" customHeight="false" outlineLevel="0" collapsed="false">
      <c r="A549" s="19"/>
      <c r="B549" s="18"/>
      <c r="C549" s="8" t="str">
        <f aca="false">IF(B549="","",IFERROR(INDEX(Accounts!$B$2:$B$201,MATCH(B549,Accounts!$A$2:$A$201,0)),"?"))</f>
        <v/>
      </c>
      <c r="D549" s="18"/>
      <c r="E549" s="18"/>
      <c r="F549" s="18"/>
      <c r="G549" s="20"/>
      <c r="H549" s="20"/>
      <c r="I549" s="18"/>
      <c r="J549" s="8" t="str">
        <f aca="false">IF(OR(C549="",C549="?",D549="",A549=""),"",IF(COUNTIFS($C$2:$C$1001,C549,$D$2:$D$1001,D549,$A$2:$A$1001,"&gt;="&amp;(A549-'How to use'!$C$16),$A$2:$A$1001,"&lt;="&amp;(A549+'How to use'!$C$16))&gt;1,"⚠ Repeat","OK"))</f>
        <v/>
      </c>
      <c r="K549" s="8" t="str">
        <f aca="false">IF(OR(B549="",D549=""),"",IFERROR(IF(AND(INDEX(Accounts!$G$2:$G$201,MATCH(B549,Accounts!$A$2:$A$201,0))&gt;=N(INDEX(Subreddits!$B$2:$B$301,MATCH(D549,Subreddits!$A$2:$A$301,0))),INDEX(Accounts!$H$2:$H$201,MATCH(B549,Accounts!$A$2:$A$201,0))&gt;=N(INDEX(Subreddits!$C$2:$C$301,MATCH(D549,Subreddits!$A$2:$A$301,0)))),"Yes","No"),"No data"))</f>
        <v/>
      </c>
    </row>
    <row r="550" customFormat="false" ht="15" hidden="false" customHeight="false" outlineLevel="0" collapsed="false">
      <c r="A550" s="19"/>
      <c r="B550" s="18"/>
      <c r="C550" s="8" t="str">
        <f aca="false">IF(B550="","",IFERROR(INDEX(Accounts!$B$2:$B$201,MATCH(B550,Accounts!$A$2:$A$201,0)),"?"))</f>
        <v/>
      </c>
      <c r="D550" s="18"/>
      <c r="E550" s="18"/>
      <c r="F550" s="18"/>
      <c r="G550" s="20"/>
      <c r="H550" s="20"/>
      <c r="I550" s="18"/>
      <c r="J550" s="8" t="str">
        <f aca="false">IF(OR(C550="",C550="?",D550="",A550=""),"",IF(COUNTIFS($C$2:$C$1001,C550,$D$2:$D$1001,D550,$A$2:$A$1001,"&gt;="&amp;(A550-'How to use'!$C$16),$A$2:$A$1001,"&lt;="&amp;(A550+'How to use'!$C$16))&gt;1,"⚠ Repeat","OK"))</f>
        <v/>
      </c>
      <c r="K550" s="8" t="str">
        <f aca="false">IF(OR(B550="",D550=""),"",IFERROR(IF(AND(INDEX(Accounts!$G$2:$G$201,MATCH(B550,Accounts!$A$2:$A$201,0))&gt;=N(INDEX(Subreddits!$B$2:$B$301,MATCH(D550,Subreddits!$A$2:$A$301,0))),INDEX(Accounts!$H$2:$H$201,MATCH(B550,Accounts!$A$2:$A$201,0))&gt;=N(INDEX(Subreddits!$C$2:$C$301,MATCH(D550,Subreddits!$A$2:$A$301,0)))),"Yes","No"),"No data"))</f>
        <v/>
      </c>
    </row>
    <row r="551" customFormat="false" ht="15" hidden="false" customHeight="false" outlineLevel="0" collapsed="false">
      <c r="A551" s="19"/>
      <c r="B551" s="18"/>
      <c r="C551" s="8" t="str">
        <f aca="false">IF(B551="","",IFERROR(INDEX(Accounts!$B$2:$B$201,MATCH(B551,Accounts!$A$2:$A$201,0)),"?"))</f>
        <v/>
      </c>
      <c r="D551" s="18"/>
      <c r="E551" s="18"/>
      <c r="F551" s="18"/>
      <c r="G551" s="20"/>
      <c r="H551" s="20"/>
      <c r="I551" s="18"/>
      <c r="J551" s="8" t="str">
        <f aca="false">IF(OR(C551="",C551="?",D551="",A551=""),"",IF(COUNTIFS($C$2:$C$1001,C551,$D$2:$D$1001,D551,$A$2:$A$1001,"&gt;="&amp;(A551-'How to use'!$C$16),$A$2:$A$1001,"&lt;="&amp;(A551+'How to use'!$C$16))&gt;1,"⚠ Repeat","OK"))</f>
        <v/>
      </c>
      <c r="K551" s="8" t="str">
        <f aca="false">IF(OR(B551="",D551=""),"",IFERROR(IF(AND(INDEX(Accounts!$G$2:$G$201,MATCH(B551,Accounts!$A$2:$A$201,0))&gt;=N(INDEX(Subreddits!$B$2:$B$301,MATCH(D551,Subreddits!$A$2:$A$301,0))),INDEX(Accounts!$H$2:$H$201,MATCH(B551,Accounts!$A$2:$A$201,0))&gt;=N(INDEX(Subreddits!$C$2:$C$301,MATCH(D551,Subreddits!$A$2:$A$301,0)))),"Yes","No"),"No data"))</f>
        <v/>
      </c>
    </row>
    <row r="552" customFormat="false" ht="15" hidden="false" customHeight="false" outlineLevel="0" collapsed="false">
      <c r="A552" s="19"/>
      <c r="B552" s="18"/>
      <c r="C552" s="8" t="str">
        <f aca="false">IF(B552="","",IFERROR(INDEX(Accounts!$B$2:$B$201,MATCH(B552,Accounts!$A$2:$A$201,0)),"?"))</f>
        <v/>
      </c>
      <c r="D552" s="18"/>
      <c r="E552" s="18"/>
      <c r="F552" s="18"/>
      <c r="G552" s="20"/>
      <c r="H552" s="20"/>
      <c r="I552" s="18"/>
      <c r="J552" s="8" t="str">
        <f aca="false">IF(OR(C552="",C552="?",D552="",A552=""),"",IF(COUNTIFS($C$2:$C$1001,C552,$D$2:$D$1001,D552,$A$2:$A$1001,"&gt;="&amp;(A552-'How to use'!$C$16),$A$2:$A$1001,"&lt;="&amp;(A552+'How to use'!$C$16))&gt;1,"⚠ Repeat","OK"))</f>
        <v/>
      </c>
      <c r="K552" s="8" t="str">
        <f aca="false">IF(OR(B552="",D552=""),"",IFERROR(IF(AND(INDEX(Accounts!$G$2:$G$201,MATCH(B552,Accounts!$A$2:$A$201,0))&gt;=N(INDEX(Subreddits!$B$2:$B$301,MATCH(D552,Subreddits!$A$2:$A$301,0))),INDEX(Accounts!$H$2:$H$201,MATCH(B552,Accounts!$A$2:$A$201,0))&gt;=N(INDEX(Subreddits!$C$2:$C$301,MATCH(D552,Subreddits!$A$2:$A$301,0)))),"Yes","No"),"No data"))</f>
        <v/>
      </c>
    </row>
    <row r="553" customFormat="false" ht="15" hidden="false" customHeight="false" outlineLevel="0" collapsed="false">
      <c r="A553" s="19"/>
      <c r="B553" s="18"/>
      <c r="C553" s="8" t="str">
        <f aca="false">IF(B553="","",IFERROR(INDEX(Accounts!$B$2:$B$201,MATCH(B553,Accounts!$A$2:$A$201,0)),"?"))</f>
        <v/>
      </c>
      <c r="D553" s="18"/>
      <c r="E553" s="18"/>
      <c r="F553" s="18"/>
      <c r="G553" s="20"/>
      <c r="H553" s="20"/>
      <c r="I553" s="18"/>
      <c r="J553" s="8" t="str">
        <f aca="false">IF(OR(C553="",C553="?",D553="",A553=""),"",IF(COUNTIFS($C$2:$C$1001,C553,$D$2:$D$1001,D553,$A$2:$A$1001,"&gt;="&amp;(A553-'How to use'!$C$16),$A$2:$A$1001,"&lt;="&amp;(A553+'How to use'!$C$16))&gt;1,"⚠ Repeat","OK"))</f>
        <v/>
      </c>
      <c r="K553" s="8" t="str">
        <f aca="false">IF(OR(B553="",D553=""),"",IFERROR(IF(AND(INDEX(Accounts!$G$2:$G$201,MATCH(B553,Accounts!$A$2:$A$201,0))&gt;=N(INDEX(Subreddits!$B$2:$B$301,MATCH(D553,Subreddits!$A$2:$A$301,0))),INDEX(Accounts!$H$2:$H$201,MATCH(B553,Accounts!$A$2:$A$201,0))&gt;=N(INDEX(Subreddits!$C$2:$C$301,MATCH(D553,Subreddits!$A$2:$A$301,0)))),"Yes","No"),"No data"))</f>
        <v/>
      </c>
    </row>
    <row r="554" customFormat="false" ht="15" hidden="false" customHeight="false" outlineLevel="0" collapsed="false">
      <c r="A554" s="19"/>
      <c r="B554" s="18"/>
      <c r="C554" s="8" t="str">
        <f aca="false">IF(B554="","",IFERROR(INDEX(Accounts!$B$2:$B$201,MATCH(B554,Accounts!$A$2:$A$201,0)),"?"))</f>
        <v/>
      </c>
      <c r="D554" s="18"/>
      <c r="E554" s="18"/>
      <c r="F554" s="18"/>
      <c r="G554" s="20"/>
      <c r="H554" s="20"/>
      <c r="I554" s="18"/>
      <c r="J554" s="8" t="str">
        <f aca="false">IF(OR(C554="",C554="?",D554="",A554=""),"",IF(COUNTIFS($C$2:$C$1001,C554,$D$2:$D$1001,D554,$A$2:$A$1001,"&gt;="&amp;(A554-'How to use'!$C$16),$A$2:$A$1001,"&lt;="&amp;(A554+'How to use'!$C$16))&gt;1,"⚠ Repeat","OK"))</f>
        <v/>
      </c>
      <c r="K554" s="8" t="str">
        <f aca="false">IF(OR(B554="",D554=""),"",IFERROR(IF(AND(INDEX(Accounts!$G$2:$G$201,MATCH(B554,Accounts!$A$2:$A$201,0))&gt;=N(INDEX(Subreddits!$B$2:$B$301,MATCH(D554,Subreddits!$A$2:$A$301,0))),INDEX(Accounts!$H$2:$H$201,MATCH(B554,Accounts!$A$2:$A$201,0))&gt;=N(INDEX(Subreddits!$C$2:$C$301,MATCH(D554,Subreddits!$A$2:$A$301,0)))),"Yes","No"),"No data"))</f>
        <v/>
      </c>
    </row>
    <row r="555" customFormat="false" ht="15" hidden="false" customHeight="false" outlineLevel="0" collapsed="false">
      <c r="A555" s="19"/>
      <c r="B555" s="18"/>
      <c r="C555" s="8" t="str">
        <f aca="false">IF(B555="","",IFERROR(INDEX(Accounts!$B$2:$B$201,MATCH(B555,Accounts!$A$2:$A$201,0)),"?"))</f>
        <v/>
      </c>
      <c r="D555" s="18"/>
      <c r="E555" s="18"/>
      <c r="F555" s="18"/>
      <c r="G555" s="20"/>
      <c r="H555" s="20"/>
      <c r="I555" s="18"/>
      <c r="J555" s="8" t="str">
        <f aca="false">IF(OR(C555="",C555="?",D555="",A555=""),"",IF(COUNTIFS($C$2:$C$1001,C555,$D$2:$D$1001,D555,$A$2:$A$1001,"&gt;="&amp;(A555-'How to use'!$C$16),$A$2:$A$1001,"&lt;="&amp;(A555+'How to use'!$C$16))&gt;1,"⚠ Repeat","OK"))</f>
        <v/>
      </c>
      <c r="K555" s="8" t="str">
        <f aca="false">IF(OR(B555="",D555=""),"",IFERROR(IF(AND(INDEX(Accounts!$G$2:$G$201,MATCH(B555,Accounts!$A$2:$A$201,0))&gt;=N(INDEX(Subreddits!$B$2:$B$301,MATCH(D555,Subreddits!$A$2:$A$301,0))),INDEX(Accounts!$H$2:$H$201,MATCH(B555,Accounts!$A$2:$A$201,0))&gt;=N(INDEX(Subreddits!$C$2:$C$301,MATCH(D555,Subreddits!$A$2:$A$301,0)))),"Yes","No"),"No data"))</f>
        <v/>
      </c>
    </row>
    <row r="556" customFormat="false" ht="15" hidden="false" customHeight="false" outlineLevel="0" collapsed="false">
      <c r="A556" s="19"/>
      <c r="B556" s="18"/>
      <c r="C556" s="8" t="str">
        <f aca="false">IF(B556="","",IFERROR(INDEX(Accounts!$B$2:$B$201,MATCH(B556,Accounts!$A$2:$A$201,0)),"?"))</f>
        <v/>
      </c>
      <c r="D556" s="18"/>
      <c r="E556" s="18"/>
      <c r="F556" s="18"/>
      <c r="G556" s="20"/>
      <c r="H556" s="20"/>
      <c r="I556" s="18"/>
      <c r="J556" s="8" t="str">
        <f aca="false">IF(OR(C556="",C556="?",D556="",A556=""),"",IF(COUNTIFS($C$2:$C$1001,C556,$D$2:$D$1001,D556,$A$2:$A$1001,"&gt;="&amp;(A556-'How to use'!$C$16),$A$2:$A$1001,"&lt;="&amp;(A556+'How to use'!$C$16))&gt;1,"⚠ Repeat","OK"))</f>
        <v/>
      </c>
      <c r="K556" s="8" t="str">
        <f aca="false">IF(OR(B556="",D556=""),"",IFERROR(IF(AND(INDEX(Accounts!$G$2:$G$201,MATCH(B556,Accounts!$A$2:$A$201,0))&gt;=N(INDEX(Subreddits!$B$2:$B$301,MATCH(D556,Subreddits!$A$2:$A$301,0))),INDEX(Accounts!$H$2:$H$201,MATCH(B556,Accounts!$A$2:$A$201,0))&gt;=N(INDEX(Subreddits!$C$2:$C$301,MATCH(D556,Subreddits!$A$2:$A$301,0)))),"Yes","No"),"No data"))</f>
        <v/>
      </c>
    </row>
    <row r="557" customFormat="false" ht="15" hidden="false" customHeight="false" outlineLevel="0" collapsed="false">
      <c r="A557" s="19"/>
      <c r="B557" s="18"/>
      <c r="C557" s="8" t="str">
        <f aca="false">IF(B557="","",IFERROR(INDEX(Accounts!$B$2:$B$201,MATCH(B557,Accounts!$A$2:$A$201,0)),"?"))</f>
        <v/>
      </c>
      <c r="D557" s="18"/>
      <c r="E557" s="18"/>
      <c r="F557" s="18"/>
      <c r="G557" s="20"/>
      <c r="H557" s="20"/>
      <c r="I557" s="18"/>
      <c r="J557" s="8" t="str">
        <f aca="false">IF(OR(C557="",C557="?",D557="",A557=""),"",IF(COUNTIFS($C$2:$C$1001,C557,$D$2:$D$1001,D557,$A$2:$A$1001,"&gt;="&amp;(A557-'How to use'!$C$16),$A$2:$A$1001,"&lt;="&amp;(A557+'How to use'!$C$16))&gt;1,"⚠ Repeat","OK"))</f>
        <v/>
      </c>
      <c r="K557" s="8" t="str">
        <f aca="false">IF(OR(B557="",D557=""),"",IFERROR(IF(AND(INDEX(Accounts!$G$2:$G$201,MATCH(B557,Accounts!$A$2:$A$201,0))&gt;=N(INDEX(Subreddits!$B$2:$B$301,MATCH(D557,Subreddits!$A$2:$A$301,0))),INDEX(Accounts!$H$2:$H$201,MATCH(B557,Accounts!$A$2:$A$201,0))&gt;=N(INDEX(Subreddits!$C$2:$C$301,MATCH(D557,Subreddits!$A$2:$A$301,0)))),"Yes","No"),"No data"))</f>
        <v/>
      </c>
    </row>
    <row r="558" customFormat="false" ht="15" hidden="false" customHeight="false" outlineLevel="0" collapsed="false">
      <c r="A558" s="19"/>
      <c r="B558" s="18"/>
      <c r="C558" s="8" t="str">
        <f aca="false">IF(B558="","",IFERROR(INDEX(Accounts!$B$2:$B$201,MATCH(B558,Accounts!$A$2:$A$201,0)),"?"))</f>
        <v/>
      </c>
      <c r="D558" s="18"/>
      <c r="E558" s="18"/>
      <c r="F558" s="18"/>
      <c r="G558" s="20"/>
      <c r="H558" s="20"/>
      <c r="I558" s="18"/>
      <c r="J558" s="8" t="str">
        <f aca="false">IF(OR(C558="",C558="?",D558="",A558=""),"",IF(COUNTIFS($C$2:$C$1001,C558,$D$2:$D$1001,D558,$A$2:$A$1001,"&gt;="&amp;(A558-'How to use'!$C$16),$A$2:$A$1001,"&lt;="&amp;(A558+'How to use'!$C$16))&gt;1,"⚠ Repeat","OK"))</f>
        <v/>
      </c>
      <c r="K558" s="8" t="str">
        <f aca="false">IF(OR(B558="",D558=""),"",IFERROR(IF(AND(INDEX(Accounts!$G$2:$G$201,MATCH(B558,Accounts!$A$2:$A$201,0))&gt;=N(INDEX(Subreddits!$B$2:$B$301,MATCH(D558,Subreddits!$A$2:$A$301,0))),INDEX(Accounts!$H$2:$H$201,MATCH(B558,Accounts!$A$2:$A$201,0))&gt;=N(INDEX(Subreddits!$C$2:$C$301,MATCH(D558,Subreddits!$A$2:$A$301,0)))),"Yes","No"),"No data"))</f>
        <v/>
      </c>
    </row>
    <row r="559" customFormat="false" ht="15" hidden="false" customHeight="false" outlineLevel="0" collapsed="false">
      <c r="A559" s="19"/>
      <c r="B559" s="18"/>
      <c r="C559" s="8" t="str">
        <f aca="false">IF(B559="","",IFERROR(INDEX(Accounts!$B$2:$B$201,MATCH(B559,Accounts!$A$2:$A$201,0)),"?"))</f>
        <v/>
      </c>
      <c r="D559" s="18"/>
      <c r="E559" s="18"/>
      <c r="F559" s="18"/>
      <c r="G559" s="20"/>
      <c r="H559" s="20"/>
      <c r="I559" s="18"/>
      <c r="J559" s="8" t="str">
        <f aca="false">IF(OR(C559="",C559="?",D559="",A559=""),"",IF(COUNTIFS($C$2:$C$1001,C559,$D$2:$D$1001,D559,$A$2:$A$1001,"&gt;="&amp;(A559-'How to use'!$C$16),$A$2:$A$1001,"&lt;="&amp;(A559+'How to use'!$C$16))&gt;1,"⚠ Repeat","OK"))</f>
        <v/>
      </c>
      <c r="K559" s="8" t="str">
        <f aca="false">IF(OR(B559="",D559=""),"",IFERROR(IF(AND(INDEX(Accounts!$G$2:$G$201,MATCH(B559,Accounts!$A$2:$A$201,0))&gt;=N(INDEX(Subreddits!$B$2:$B$301,MATCH(D559,Subreddits!$A$2:$A$301,0))),INDEX(Accounts!$H$2:$H$201,MATCH(B559,Accounts!$A$2:$A$201,0))&gt;=N(INDEX(Subreddits!$C$2:$C$301,MATCH(D559,Subreddits!$A$2:$A$301,0)))),"Yes","No"),"No data"))</f>
        <v/>
      </c>
    </row>
    <row r="560" customFormat="false" ht="15" hidden="false" customHeight="false" outlineLevel="0" collapsed="false">
      <c r="A560" s="19"/>
      <c r="B560" s="18"/>
      <c r="C560" s="8" t="str">
        <f aca="false">IF(B560="","",IFERROR(INDEX(Accounts!$B$2:$B$201,MATCH(B560,Accounts!$A$2:$A$201,0)),"?"))</f>
        <v/>
      </c>
      <c r="D560" s="18"/>
      <c r="E560" s="18"/>
      <c r="F560" s="18"/>
      <c r="G560" s="20"/>
      <c r="H560" s="20"/>
      <c r="I560" s="18"/>
      <c r="J560" s="8" t="str">
        <f aca="false">IF(OR(C560="",C560="?",D560="",A560=""),"",IF(COUNTIFS($C$2:$C$1001,C560,$D$2:$D$1001,D560,$A$2:$A$1001,"&gt;="&amp;(A560-'How to use'!$C$16),$A$2:$A$1001,"&lt;="&amp;(A560+'How to use'!$C$16))&gt;1,"⚠ Repeat","OK"))</f>
        <v/>
      </c>
      <c r="K560" s="8" t="str">
        <f aca="false">IF(OR(B560="",D560=""),"",IFERROR(IF(AND(INDEX(Accounts!$G$2:$G$201,MATCH(B560,Accounts!$A$2:$A$201,0))&gt;=N(INDEX(Subreddits!$B$2:$B$301,MATCH(D560,Subreddits!$A$2:$A$301,0))),INDEX(Accounts!$H$2:$H$201,MATCH(B560,Accounts!$A$2:$A$201,0))&gt;=N(INDEX(Subreddits!$C$2:$C$301,MATCH(D560,Subreddits!$A$2:$A$301,0)))),"Yes","No"),"No data"))</f>
        <v/>
      </c>
    </row>
    <row r="561" customFormat="false" ht="15" hidden="false" customHeight="false" outlineLevel="0" collapsed="false">
      <c r="A561" s="19"/>
      <c r="B561" s="18"/>
      <c r="C561" s="8" t="str">
        <f aca="false">IF(B561="","",IFERROR(INDEX(Accounts!$B$2:$B$201,MATCH(B561,Accounts!$A$2:$A$201,0)),"?"))</f>
        <v/>
      </c>
      <c r="D561" s="18"/>
      <c r="E561" s="18"/>
      <c r="F561" s="18"/>
      <c r="G561" s="20"/>
      <c r="H561" s="20"/>
      <c r="I561" s="18"/>
      <c r="J561" s="8" t="str">
        <f aca="false">IF(OR(C561="",C561="?",D561="",A561=""),"",IF(COUNTIFS($C$2:$C$1001,C561,$D$2:$D$1001,D561,$A$2:$A$1001,"&gt;="&amp;(A561-'How to use'!$C$16),$A$2:$A$1001,"&lt;="&amp;(A561+'How to use'!$C$16))&gt;1,"⚠ Repeat","OK"))</f>
        <v/>
      </c>
      <c r="K561" s="8" t="str">
        <f aca="false">IF(OR(B561="",D561=""),"",IFERROR(IF(AND(INDEX(Accounts!$G$2:$G$201,MATCH(B561,Accounts!$A$2:$A$201,0))&gt;=N(INDEX(Subreddits!$B$2:$B$301,MATCH(D561,Subreddits!$A$2:$A$301,0))),INDEX(Accounts!$H$2:$H$201,MATCH(B561,Accounts!$A$2:$A$201,0))&gt;=N(INDEX(Subreddits!$C$2:$C$301,MATCH(D561,Subreddits!$A$2:$A$301,0)))),"Yes","No"),"No data"))</f>
        <v/>
      </c>
    </row>
    <row r="562" customFormat="false" ht="15" hidden="false" customHeight="false" outlineLevel="0" collapsed="false">
      <c r="A562" s="19"/>
      <c r="B562" s="18"/>
      <c r="C562" s="8" t="str">
        <f aca="false">IF(B562="","",IFERROR(INDEX(Accounts!$B$2:$B$201,MATCH(B562,Accounts!$A$2:$A$201,0)),"?"))</f>
        <v/>
      </c>
      <c r="D562" s="18"/>
      <c r="E562" s="18"/>
      <c r="F562" s="18"/>
      <c r="G562" s="20"/>
      <c r="H562" s="20"/>
      <c r="I562" s="18"/>
      <c r="J562" s="8" t="str">
        <f aca="false">IF(OR(C562="",C562="?",D562="",A562=""),"",IF(COUNTIFS($C$2:$C$1001,C562,$D$2:$D$1001,D562,$A$2:$A$1001,"&gt;="&amp;(A562-'How to use'!$C$16),$A$2:$A$1001,"&lt;="&amp;(A562+'How to use'!$C$16))&gt;1,"⚠ Repeat","OK"))</f>
        <v/>
      </c>
      <c r="K562" s="8" t="str">
        <f aca="false">IF(OR(B562="",D562=""),"",IFERROR(IF(AND(INDEX(Accounts!$G$2:$G$201,MATCH(B562,Accounts!$A$2:$A$201,0))&gt;=N(INDEX(Subreddits!$B$2:$B$301,MATCH(D562,Subreddits!$A$2:$A$301,0))),INDEX(Accounts!$H$2:$H$201,MATCH(B562,Accounts!$A$2:$A$201,0))&gt;=N(INDEX(Subreddits!$C$2:$C$301,MATCH(D562,Subreddits!$A$2:$A$301,0)))),"Yes","No"),"No data"))</f>
        <v/>
      </c>
    </row>
    <row r="563" customFormat="false" ht="15" hidden="false" customHeight="false" outlineLevel="0" collapsed="false">
      <c r="A563" s="19"/>
      <c r="B563" s="18"/>
      <c r="C563" s="8" t="str">
        <f aca="false">IF(B563="","",IFERROR(INDEX(Accounts!$B$2:$B$201,MATCH(B563,Accounts!$A$2:$A$201,0)),"?"))</f>
        <v/>
      </c>
      <c r="D563" s="18"/>
      <c r="E563" s="18"/>
      <c r="F563" s="18"/>
      <c r="G563" s="20"/>
      <c r="H563" s="20"/>
      <c r="I563" s="18"/>
      <c r="J563" s="8" t="str">
        <f aca="false">IF(OR(C563="",C563="?",D563="",A563=""),"",IF(COUNTIFS($C$2:$C$1001,C563,$D$2:$D$1001,D563,$A$2:$A$1001,"&gt;="&amp;(A563-'How to use'!$C$16),$A$2:$A$1001,"&lt;="&amp;(A563+'How to use'!$C$16))&gt;1,"⚠ Repeat","OK"))</f>
        <v/>
      </c>
      <c r="K563" s="8" t="str">
        <f aca="false">IF(OR(B563="",D563=""),"",IFERROR(IF(AND(INDEX(Accounts!$G$2:$G$201,MATCH(B563,Accounts!$A$2:$A$201,0))&gt;=N(INDEX(Subreddits!$B$2:$B$301,MATCH(D563,Subreddits!$A$2:$A$301,0))),INDEX(Accounts!$H$2:$H$201,MATCH(B563,Accounts!$A$2:$A$201,0))&gt;=N(INDEX(Subreddits!$C$2:$C$301,MATCH(D563,Subreddits!$A$2:$A$301,0)))),"Yes","No"),"No data"))</f>
        <v/>
      </c>
    </row>
    <row r="564" customFormat="false" ht="15" hidden="false" customHeight="false" outlineLevel="0" collapsed="false">
      <c r="A564" s="19"/>
      <c r="B564" s="18"/>
      <c r="C564" s="8" t="str">
        <f aca="false">IF(B564="","",IFERROR(INDEX(Accounts!$B$2:$B$201,MATCH(B564,Accounts!$A$2:$A$201,0)),"?"))</f>
        <v/>
      </c>
      <c r="D564" s="18"/>
      <c r="E564" s="18"/>
      <c r="F564" s="18"/>
      <c r="G564" s="20"/>
      <c r="H564" s="20"/>
      <c r="I564" s="18"/>
      <c r="J564" s="8" t="str">
        <f aca="false">IF(OR(C564="",C564="?",D564="",A564=""),"",IF(COUNTIFS($C$2:$C$1001,C564,$D$2:$D$1001,D564,$A$2:$A$1001,"&gt;="&amp;(A564-'How to use'!$C$16),$A$2:$A$1001,"&lt;="&amp;(A564+'How to use'!$C$16))&gt;1,"⚠ Repeat","OK"))</f>
        <v/>
      </c>
      <c r="K564" s="8" t="str">
        <f aca="false">IF(OR(B564="",D564=""),"",IFERROR(IF(AND(INDEX(Accounts!$G$2:$G$201,MATCH(B564,Accounts!$A$2:$A$201,0))&gt;=N(INDEX(Subreddits!$B$2:$B$301,MATCH(D564,Subreddits!$A$2:$A$301,0))),INDEX(Accounts!$H$2:$H$201,MATCH(B564,Accounts!$A$2:$A$201,0))&gt;=N(INDEX(Subreddits!$C$2:$C$301,MATCH(D564,Subreddits!$A$2:$A$301,0)))),"Yes","No"),"No data"))</f>
        <v/>
      </c>
    </row>
    <row r="565" customFormat="false" ht="15" hidden="false" customHeight="false" outlineLevel="0" collapsed="false">
      <c r="A565" s="19"/>
      <c r="B565" s="18"/>
      <c r="C565" s="8" t="str">
        <f aca="false">IF(B565="","",IFERROR(INDEX(Accounts!$B$2:$B$201,MATCH(B565,Accounts!$A$2:$A$201,0)),"?"))</f>
        <v/>
      </c>
      <c r="D565" s="18"/>
      <c r="E565" s="18"/>
      <c r="F565" s="18"/>
      <c r="G565" s="20"/>
      <c r="H565" s="20"/>
      <c r="I565" s="18"/>
      <c r="J565" s="8" t="str">
        <f aca="false">IF(OR(C565="",C565="?",D565="",A565=""),"",IF(COUNTIFS($C$2:$C$1001,C565,$D$2:$D$1001,D565,$A$2:$A$1001,"&gt;="&amp;(A565-'How to use'!$C$16),$A$2:$A$1001,"&lt;="&amp;(A565+'How to use'!$C$16))&gt;1,"⚠ Repeat","OK"))</f>
        <v/>
      </c>
      <c r="K565" s="8" t="str">
        <f aca="false">IF(OR(B565="",D565=""),"",IFERROR(IF(AND(INDEX(Accounts!$G$2:$G$201,MATCH(B565,Accounts!$A$2:$A$201,0))&gt;=N(INDEX(Subreddits!$B$2:$B$301,MATCH(D565,Subreddits!$A$2:$A$301,0))),INDEX(Accounts!$H$2:$H$201,MATCH(B565,Accounts!$A$2:$A$201,0))&gt;=N(INDEX(Subreddits!$C$2:$C$301,MATCH(D565,Subreddits!$A$2:$A$301,0)))),"Yes","No"),"No data"))</f>
        <v/>
      </c>
    </row>
    <row r="566" customFormat="false" ht="15" hidden="false" customHeight="false" outlineLevel="0" collapsed="false">
      <c r="A566" s="19"/>
      <c r="B566" s="18"/>
      <c r="C566" s="8" t="str">
        <f aca="false">IF(B566="","",IFERROR(INDEX(Accounts!$B$2:$B$201,MATCH(B566,Accounts!$A$2:$A$201,0)),"?"))</f>
        <v/>
      </c>
      <c r="D566" s="18"/>
      <c r="E566" s="18"/>
      <c r="F566" s="18"/>
      <c r="G566" s="20"/>
      <c r="H566" s="20"/>
      <c r="I566" s="18"/>
      <c r="J566" s="8" t="str">
        <f aca="false">IF(OR(C566="",C566="?",D566="",A566=""),"",IF(COUNTIFS($C$2:$C$1001,C566,$D$2:$D$1001,D566,$A$2:$A$1001,"&gt;="&amp;(A566-'How to use'!$C$16),$A$2:$A$1001,"&lt;="&amp;(A566+'How to use'!$C$16))&gt;1,"⚠ Repeat","OK"))</f>
        <v/>
      </c>
      <c r="K566" s="8" t="str">
        <f aca="false">IF(OR(B566="",D566=""),"",IFERROR(IF(AND(INDEX(Accounts!$G$2:$G$201,MATCH(B566,Accounts!$A$2:$A$201,0))&gt;=N(INDEX(Subreddits!$B$2:$B$301,MATCH(D566,Subreddits!$A$2:$A$301,0))),INDEX(Accounts!$H$2:$H$201,MATCH(B566,Accounts!$A$2:$A$201,0))&gt;=N(INDEX(Subreddits!$C$2:$C$301,MATCH(D566,Subreddits!$A$2:$A$301,0)))),"Yes","No"),"No data"))</f>
        <v/>
      </c>
    </row>
    <row r="567" customFormat="false" ht="15" hidden="false" customHeight="false" outlineLevel="0" collapsed="false">
      <c r="A567" s="19"/>
      <c r="B567" s="18"/>
      <c r="C567" s="8" t="str">
        <f aca="false">IF(B567="","",IFERROR(INDEX(Accounts!$B$2:$B$201,MATCH(B567,Accounts!$A$2:$A$201,0)),"?"))</f>
        <v/>
      </c>
      <c r="D567" s="18"/>
      <c r="E567" s="18"/>
      <c r="F567" s="18"/>
      <c r="G567" s="20"/>
      <c r="H567" s="20"/>
      <c r="I567" s="18"/>
      <c r="J567" s="8" t="str">
        <f aca="false">IF(OR(C567="",C567="?",D567="",A567=""),"",IF(COUNTIFS($C$2:$C$1001,C567,$D$2:$D$1001,D567,$A$2:$A$1001,"&gt;="&amp;(A567-'How to use'!$C$16),$A$2:$A$1001,"&lt;="&amp;(A567+'How to use'!$C$16))&gt;1,"⚠ Repeat","OK"))</f>
        <v/>
      </c>
      <c r="K567" s="8" t="str">
        <f aca="false">IF(OR(B567="",D567=""),"",IFERROR(IF(AND(INDEX(Accounts!$G$2:$G$201,MATCH(B567,Accounts!$A$2:$A$201,0))&gt;=N(INDEX(Subreddits!$B$2:$B$301,MATCH(D567,Subreddits!$A$2:$A$301,0))),INDEX(Accounts!$H$2:$H$201,MATCH(B567,Accounts!$A$2:$A$201,0))&gt;=N(INDEX(Subreddits!$C$2:$C$301,MATCH(D567,Subreddits!$A$2:$A$301,0)))),"Yes","No"),"No data"))</f>
        <v/>
      </c>
    </row>
    <row r="568" customFormat="false" ht="15" hidden="false" customHeight="false" outlineLevel="0" collapsed="false">
      <c r="A568" s="19"/>
      <c r="B568" s="18"/>
      <c r="C568" s="8" t="str">
        <f aca="false">IF(B568="","",IFERROR(INDEX(Accounts!$B$2:$B$201,MATCH(B568,Accounts!$A$2:$A$201,0)),"?"))</f>
        <v/>
      </c>
      <c r="D568" s="18"/>
      <c r="E568" s="18"/>
      <c r="F568" s="18"/>
      <c r="G568" s="20"/>
      <c r="H568" s="20"/>
      <c r="I568" s="18"/>
      <c r="J568" s="8" t="str">
        <f aca="false">IF(OR(C568="",C568="?",D568="",A568=""),"",IF(COUNTIFS($C$2:$C$1001,C568,$D$2:$D$1001,D568,$A$2:$A$1001,"&gt;="&amp;(A568-'How to use'!$C$16),$A$2:$A$1001,"&lt;="&amp;(A568+'How to use'!$C$16))&gt;1,"⚠ Repeat","OK"))</f>
        <v/>
      </c>
      <c r="K568" s="8" t="str">
        <f aca="false">IF(OR(B568="",D568=""),"",IFERROR(IF(AND(INDEX(Accounts!$G$2:$G$201,MATCH(B568,Accounts!$A$2:$A$201,0))&gt;=N(INDEX(Subreddits!$B$2:$B$301,MATCH(D568,Subreddits!$A$2:$A$301,0))),INDEX(Accounts!$H$2:$H$201,MATCH(B568,Accounts!$A$2:$A$201,0))&gt;=N(INDEX(Subreddits!$C$2:$C$301,MATCH(D568,Subreddits!$A$2:$A$301,0)))),"Yes","No"),"No data"))</f>
        <v/>
      </c>
    </row>
    <row r="569" customFormat="false" ht="15" hidden="false" customHeight="false" outlineLevel="0" collapsed="false">
      <c r="A569" s="19"/>
      <c r="B569" s="18"/>
      <c r="C569" s="8" t="str">
        <f aca="false">IF(B569="","",IFERROR(INDEX(Accounts!$B$2:$B$201,MATCH(B569,Accounts!$A$2:$A$201,0)),"?"))</f>
        <v/>
      </c>
      <c r="D569" s="18"/>
      <c r="E569" s="18"/>
      <c r="F569" s="18"/>
      <c r="G569" s="20"/>
      <c r="H569" s="20"/>
      <c r="I569" s="18"/>
      <c r="J569" s="8" t="str">
        <f aca="false">IF(OR(C569="",C569="?",D569="",A569=""),"",IF(COUNTIFS($C$2:$C$1001,C569,$D$2:$D$1001,D569,$A$2:$A$1001,"&gt;="&amp;(A569-'How to use'!$C$16),$A$2:$A$1001,"&lt;="&amp;(A569+'How to use'!$C$16))&gt;1,"⚠ Repeat","OK"))</f>
        <v/>
      </c>
      <c r="K569" s="8" t="str">
        <f aca="false">IF(OR(B569="",D569=""),"",IFERROR(IF(AND(INDEX(Accounts!$G$2:$G$201,MATCH(B569,Accounts!$A$2:$A$201,0))&gt;=N(INDEX(Subreddits!$B$2:$B$301,MATCH(D569,Subreddits!$A$2:$A$301,0))),INDEX(Accounts!$H$2:$H$201,MATCH(B569,Accounts!$A$2:$A$201,0))&gt;=N(INDEX(Subreddits!$C$2:$C$301,MATCH(D569,Subreddits!$A$2:$A$301,0)))),"Yes","No"),"No data"))</f>
        <v/>
      </c>
    </row>
    <row r="570" customFormat="false" ht="15" hidden="false" customHeight="false" outlineLevel="0" collapsed="false">
      <c r="A570" s="19"/>
      <c r="B570" s="18"/>
      <c r="C570" s="8" t="str">
        <f aca="false">IF(B570="","",IFERROR(INDEX(Accounts!$B$2:$B$201,MATCH(B570,Accounts!$A$2:$A$201,0)),"?"))</f>
        <v/>
      </c>
      <c r="D570" s="18"/>
      <c r="E570" s="18"/>
      <c r="F570" s="18"/>
      <c r="G570" s="20"/>
      <c r="H570" s="20"/>
      <c r="I570" s="18"/>
      <c r="J570" s="8" t="str">
        <f aca="false">IF(OR(C570="",C570="?",D570="",A570=""),"",IF(COUNTIFS($C$2:$C$1001,C570,$D$2:$D$1001,D570,$A$2:$A$1001,"&gt;="&amp;(A570-'How to use'!$C$16),$A$2:$A$1001,"&lt;="&amp;(A570+'How to use'!$C$16))&gt;1,"⚠ Repeat","OK"))</f>
        <v/>
      </c>
      <c r="K570" s="8" t="str">
        <f aca="false">IF(OR(B570="",D570=""),"",IFERROR(IF(AND(INDEX(Accounts!$G$2:$G$201,MATCH(B570,Accounts!$A$2:$A$201,0))&gt;=N(INDEX(Subreddits!$B$2:$B$301,MATCH(D570,Subreddits!$A$2:$A$301,0))),INDEX(Accounts!$H$2:$H$201,MATCH(B570,Accounts!$A$2:$A$201,0))&gt;=N(INDEX(Subreddits!$C$2:$C$301,MATCH(D570,Subreddits!$A$2:$A$301,0)))),"Yes","No"),"No data"))</f>
        <v/>
      </c>
    </row>
    <row r="571" customFormat="false" ht="15" hidden="false" customHeight="false" outlineLevel="0" collapsed="false">
      <c r="A571" s="19"/>
      <c r="B571" s="18"/>
      <c r="C571" s="8" t="str">
        <f aca="false">IF(B571="","",IFERROR(INDEX(Accounts!$B$2:$B$201,MATCH(B571,Accounts!$A$2:$A$201,0)),"?"))</f>
        <v/>
      </c>
      <c r="D571" s="18"/>
      <c r="E571" s="18"/>
      <c r="F571" s="18"/>
      <c r="G571" s="20"/>
      <c r="H571" s="20"/>
      <c r="I571" s="18"/>
      <c r="J571" s="8" t="str">
        <f aca="false">IF(OR(C571="",C571="?",D571="",A571=""),"",IF(COUNTIFS($C$2:$C$1001,C571,$D$2:$D$1001,D571,$A$2:$A$1001,"&gt;="&amp;(A571-'How to use'!$C$16),$A$2:$A$1001,"&lt;="&amp;(A571+'How to use'!$C$16))&gt;1,"⚠ Repeat","OK"))</f>
        <v/>
      </c>
      <c r="K571" s="8" t="str">
        <f aca="false">IF(OR(B571="",D571=""),"",IFERROR(IF(AND(INDEX(Accounts!$G$2:$G$201,MATCH(B571,Accounts!$A$2:$A$201,0))&gt;=N(INDEX(Subreddits!$B$2:$B$301,MATCH(D571,Subreddits!$A$2:$A$301,0))),INDEX(Accounts!$H$2:$H$201,MATCH(B571,Accounts!$A$2:$A$201,0))&gt;=N(INDEX(Subreddits!$C$2:$C$301,MATCH(D571,Subreddits!$A$2:$A$301,0)))),"Yes","No"),"No data"))</f>
        <v/>
      </c>
    </row>
    <row r="572" customFormat="false" ht="15" hidden="false" customHeight="false" outlineLevel="0" collapsed="false">
      <c r="A572" s="19"/>
      <c r="B572" s="18"/>
      <c r="C572" s="8" t="str">
        <f aca="false">IF(B572="","",IFERROR(INDEX(Accounts!$B$2:$B$201,MATCH(B572,Accounts!$A$2:$A$201,0)),"?"))</f>
        <v/>
      </c>
      <c r="D572" s="18"/>
      <c r="E572" s="18"/>
      <c r="F572" s="18"/>
      <c r="G572" s="20"/>
      <c r="H572" s="20"/>
      <c r="I572" s="18"/>
      <c r="J572" s="8" t="str">
        <f aca="false">IF(OR(C572="",C572="?",D572="",A572=""),"",IF(COUNTIFS($C$2:$C$1001,C572,$D$2:$D$1001,D572,$A$2:$A$1001,"&gt;="&amp;(A572-'How to use'!$C$16),$A$2:$A$1001,"&lt;="&amp;(A572+'How to use'!$C$16))&gt;1,"⚠ Repeat","OK"))</f>
        <v/>
      </c>
      <c r="K572" s="8" t="str">
        <f aca="false">IF(OR(B572="",D572=""),"",IFERROR(IF(AND(INDEX(Accounts!$G$2:$G$201,MATCH(B572,Accounts!$A$2:$A$201,0))&gt;=N(INDEX(Subreddits!$B$2:$B$301,MATCH(D572,Subreddits!$A$2:$A$301,0))),INDEX(Accounts!$H$2:$H$201,MATCH(B572,Accounts!$A$2:$A$201,0))&gt;=N(INDEX(Subreddits!$C$2:$C$301,MATCH(D572,Subreddits!$A$2:$A$301,0)))),"Yes","No"),"No data"))</f>
        <v/>
      </c>
    </row>
    <row r="573" customFormat="false" ht="15" hidden="false" customHeight="false" outlineLevel="0" collapsed="false">
      <c r="A573" s="19"/>
      <c r="B573" s="18"/>
      <c r="C573" s="8" t="str">
        <f aca="false">IF(B573="","",IFERROR(INDEX(Accounts!$B$2:$B$201,MATCH(B573,Accounts!$A$2:$A$201,0)),"?"))</f>
        <v/>
      </c>
      <c r="D573" s="18"/>
      <c r="E573" s="18"/>
      <c r="F573" s="18"/>
      <c r="G573" s="20"/>
      <c r="H573" s="20"/>
      <c r="I573" s="18"/>
      <c r="J573" s="8" t="str">
        <f aca="false">IF(OR(C573="",C573="?",D573="",A573=""),"",IF(COUNTIFS($C$2:$C$1001,C573,$D$2:$D$1001,D573,$A$2:$A$1001,"&gt;="&amp;(A573-'How to use'!$C$16),$A$2:$A$1001,"&lt;="&amp;(A573+'How to use'!$C$16))&gt;1,"⚠ Repeat","OK"))</f>
        <v/>
      </c>
      <c r="K573" s="8" t="str">
        <f aca="false">IF(OR(B573="",D573=""),"",IFERROR(IF(AND(INDEX(Accounts!$G$2:$G$201,MATCH(B573,Accounts!$A$2:$A$201,0))&gt;=N(INDEX(Subreddits!$B$2:$B$301,MATCH(D573,Subreddits!$A$2:$A$301,0))),INDEX(Accounts!$H$2:$H$201,MATCH(B573,Accounts!$A$2:$A$201,0))&gt;=N(INDEX(Subreddits!$C$2:$C$301,MATCH(D573,Subreddits!$A$2:$A$301,0)))),"Yes","No"),"No data"))</f>
        <v/>
      </c>
    </row>
    <row r="574" customFormat="false" ht="15" hidden="false" customHeight="false" outlineLevel="0" collapsed="false">
      <c r="A574" s="19"/>
      <c r="B574" s="18"/>
      <c r="C574" s="8" t="str">
        <f aca="false">IF(B574="","",IFERROR(INDEX(Accounts!$B$2:$B$201,MATCH(B574,Accounts!$A$2:$A$201,0)),"?"))</f>
        <v/>
      </c>
      <c r="D574" s="18"/>
      <c r="E574" s="18"/>
      <c r="F574" s="18"/>
      <c r="G574" s="20"/>
      <c r="H574" s="20"/>
      <c r="I574" s="18"/>
      <c r="J574" s="8" t="str">
        <f aca="false">IF(OR(C574="",C574="?",D574="",A574=""),"",IF(COUNTIFS($C$2:$C$1001,C574,$D$2:$D$1001,D574,$A$2:$A$1001,"&gt;="&amp;(A574-'How to use'!$C$16),$A$2:$A$1001,"&lt;="&amp;(A574+'How to use'!$C$16))&gt;1,"⚠ Repeat","OK"))</f>
        <v/>
      </c>
      <c r="K574" s="8" t="str">
        <f aca="false">IF(OR(B574="",D574=""),"",IFERROR(IF(AND(INDEX(Accounts!$G$2:$G$201,MATCH(B574,Accounts!$A$2:$A$201,0))&gt;=N(INDEX(Subreddits!$B$2:$B$301,MATCH(D574,Subreddits!$A$2:$A$301,0))),INDEX(Accounts!$H$2:$H$201,MATCH(B574,Accounts!$A$2:$A$201,0))&gt;=N(INDEX(Subreddits!$C$2:$C$301,MATCH(D574,Subreddits!$A$2:$A$301,0)))),"Yes","No"),"No data"))</f>
        <v/>
      </c>
    </row>
    <row r="575" customFormat="false" ht="15" hidden="false" customHeight="false" outlineLevel="0" collapsed="false">
      <c r="A575" s="19"/>
      <c r="B575" s="18"/>
      <c r="C575" s="8" t="str">
        <f aca="false">IF(B575="","",IFERROR(INDEX(Accounts!$B$2:$B$201,MATCH(B575,Accounts!$A$2:$A$201,0)),"?"))</f>
        <v/>
      </c>
      <c r="D575" s="18"/>
      <c r="E575" s="18"/>
      <c r="F575" s="18"/>
      <c r="G575" s="20"/>
      <c r="H575" s="20"/>
      <c r="I575" s="18"/>
      <c r="J575" s="8" t="str">
        <f aca="false">IF(OR(C575="",C575="?",D575="",A575=""),"",IF(COUNTIFS($C$2:$C$1001,C575,$D$2:$D$1001,D575,$A$2:$A$1001,"&gt;="&amp;(A575-'How to use'!$C$16),$A$2:$A$1001,"&lt;="&amp;(A575+'How to use'!$C$16))&gt;1,"⚠ Repeat","OK"))</f>
        <v/>
      </c>
      <c r="K575" s="8" t="str">
        <f aca="false">IF(OR(B575="",D575=""),"",IFERROR(IF(AND(INDEX(Accounts!$G$2:$G$201,MATCH(B575,Accounts!$A$2:$A$201,0))&gt;=N(INDEX(Subreddits!$B$2:$B$301,MATCH(D575,Subreddits!$A$2:$A$301,0))),INDEX(Accounts!$H$2:$H$201,MATCH(B575,Accounts!$A$2:$A$201,0))&gt;=N(INDEX(Subreddits!$C$2:$C$301,MATCH(D575,Subreddits!$A$2:$A$301,0)))),"Yes","No"),"No data"))</f>
        <v/>
      </c>
    </row>
    <row r="576" customFormat="false" ht="15" hidden="false" customHeight="false" outlineLevel="0" collapsed="false">
      <c r="A576" s="19"/>
      <c r="B576" s="18"/>
      <c r="C576" s="8" t="str">
        <f aca="false">IF(B576="","",IFERROR(INDEX(Accounts!$B$2:$B$201,MATCH(B576,Accounts!$A$2:$A$201,0)),"?"))</f>
        <v/>
      </c>
      <c r="D576" s="18"/>
      <c r="E576" s="18"/>
      <c r="F576" s="18"/>
      <c r="G576" s="20"/>
      <c r="H576" s="20"/>
      <c r="I576" s="18"/>
      <c r="J576" s="8" t="str">
        <f aca="false">IF(OR(C576="",C576="?",D576="",A576=""),"",IF(COUNTIFS($C$2:$C$1001,C576,$D$2:$D$1001,D576,$A$2:$A$1001,"&gt;="&amp;(A576-'How to use'!$C$16),$A$2:$A$1001,"&lt;="&amp;(A576+'How to use'!$C$16))&gt;1,"⚠ Repeat","OK"))</f>
        <v/>
      </c>
      <c r="K576" s="8" t="str">
        <f aca="false">IF(OR(B576="",D576=""),"",IFERROR(IF(AND(INDEX(Accounts!$G$2:$G$201,MATCH(B576,Accounts!$A$2:$A$201,0))&gt;=N(INDEX(Subreddits!$B$2:$B$301,MATCH(D576,Subreddits!$A$2:$A$301,0))),INDEX(Accounts!$H$2:$H$201,MATCH(B576,Accounts!$A$2:$A$201,0))&gt;=N(INDEX(Subreddits!$C$2:$C$301,MATCH(D576,Subreddits!$A$2:$A$301,0)))),"Yes","No"),"No data"))</f>
        <v/>
      </c>
    </row>
    <row r="577" customFormat="false" ht="15" hidden="false" customHeight="false" outlineLevel="0" collapsed="false">
      <c r="A577" s="19"/>
      <c r="B577" s="18"/>
      <c r="C577" s="8" t="str">
        <f aca="false">IF(B577="","",IFERROR(INDEX(Accounts!$B$2:$B$201,MATCH(B577,Accounts!$A$2:$A$201,0)),"?"))</f>
        <v/>
      </c>
      <c r="D577" s="18"/>
      <c r="E577" s="18"/>
      <c r="F577" s="18"/>
      <c r="G577" s="20"/>
      <c r="H577" s="20"/>
      <c r="I577" s="18"/>
      <c r="J577" s="8" t="str">
        <f aca="false">IF(OR(C577="",C577="?",D577="",A577=""),"",IF(COUNTIFS($C$2:$C$1001,C577,$D$2:$D$1001,D577,$A$2:$A$1001,"&gt;="&amp;(A577-'How to use'!$C$16),$A$2:$A$1001,"&lt;="&amp;(A577+'How to use'!$C$16))&gt;1,"⚠ Repeat","OK"))</f>
        <v/>
      </c>
      <c r="K577" s="8" t="str">
        <f aca="false">IF(OR(B577="",D577=""),"",IFERROR(IF(AND(INDEX(Accounts!$G$2:$G$201,MATCH(B577,Accounts!$A$2:$A$201,0))&gt;=N(INDEX(Subreddits!$B$2:$B$301,MATCH(D577,Subreddits!$A$2:$A$301,0))),INDEX(Accounts!$H$2:$H$201,MATCH(B577,Accounts!$A$2:$A$201,0))&gt;=N(INDEX(Subreddits!$C$2:$C$301,MATCH(D577,Subreddits!$A$2:$A$301,0)))),"Yes","No"),"No data"))</f>
        <v/>
      </c>
    </row>
    <row r="578" customFormat="false" ht="15" hidden="false" customHeight="false" outlineLevel="0" collapsed="false">
      <c r="A578" s="19"/>
      <c r="B578" s="18"/>
      <c r="C578" s="8" t="str">
        <f aca="false">IF(B578="","",IFERROR(INDEX(Accounts!$B$2:$B$201,MATCH(B578,Accounts!$A$2:$A$201,0)),"?"))</f>
        <v/>
      </c>
      <c r="D578" s="18"/>
      <c r="E578" s="18"/>
      <c r="F578" s="18"/>
      <c r="G578" s="20"/>
      <c r="H578" s="20"/>
      <c r="I578" s="18"/>
      <c r="J578" s="8" t="str">
        <f aca="false">IF(OR(C578="",C578="?",D578="",A578=""),"",IF(COUNTIFS($C$2:$C$1001,C578,$D$2:$D$1001,D578,$A$2:$A$1001,"&gt;="&amp;(A578-'How to use'!$C$16),$A$2:$A$1001,"&lt;="&amp;(A578+'How to use'!$C$16))&gt;1,"⚠ Repeat","OK"))</f>
        <v/>
      </c>
      <c r="K578" s="8" t="str">
        <f aca="false">IF(OR(B578="",D578=""),"",IFERROR(IF(AND(INDEX(Accounts!$G$2:$G$201,MATCH(B578,Accounts!$A$2:$A$201,0))&gt;=N(INDEX(Subreddits!$B$2:$B$301,MATCH(D578,Subreddits!$A$2:$A$301,0))),INDEX(Accounts!$H$2:$H$201,MATCH(B578,Accounts!$A$2:$A$201,0))&gt;=N(INDEX(Subreddits!$C$2:$C$301,MATCH(D578,Subreddits!$A$2:$A$301,0)))),"Yes","No"),"No data"))</f>
        <v/>
      </c>
    </row>
    <row r="579" customFormat="false" ht="15" hidden="false" customHeight="false" outlineLevel="0" collapsed="false">
      <c r="A579" s="19"/>
      <c r="B579" s="18"/>
      <c r="C579" s="8" t="str">
        <f aca="false">IF(B579="","",IFERROR(INDEX(Accounts!$B$2:$B$201,MATCH(B579,Accounts!$A$2:$A$201,0)),"?"))</f>
        <v/>
      </c>
      <c r="D579" s="18"/>
      <c r="E579" s="18"/>
      <c r="F579" s="18"/>
      <c r="G579" s="20"/>
      <c r="H579" s="20"/>
      <c r="I579" s="18"/>
      <c r="J579" s="8" t="str">
        <f aca="false">IF(OR(C579="",C579="?",D579="",A579=""),"",IF(COUNTIFS($C$2:$C$1001,C579,$D$2:$D$1001,D579,$A$2:$A$1001,"&gt;="&amp;(A579-'How to use'!$C$16),$A$2:$A$1001,"&lt;="&amp;(A579+'How to use'!$C$16))&gt;1,"⚠ Repeat","OK"))</f>
        <v/>
      </c>
      <c r="K579" s="8" t="str">
        <f aca="false">IF(OR(B579="",D579=""),"",IFERROR(IF(AND(INDEX(Accounts!$G$2:$G$201,MATCH(B579,Accounts!$A$2:$A$201,0))&gt;=N(INDEX(Subreddits!$B$2:$B$301,MATCH(D579,Subreddits!$A$2:$A$301,0))),INDEX(Accounts!$H$2:$H$201,MATCH(B579,Accounts!$A$2:$A$201,0))&gt;=N(INDEX(Subreddits!$C$2:$C$301,MATCH(D579,Subreddits!$A$2:$A$301,0)))),"Yes","No"),"No data"))</f>
        <v/>
      </c>
    </row>
    <row r="580" customFormat="false" ht="15" hidden="false" customHeight="false" outlineLevel="0" collapsed="false">
      <c r="A580" s="19"/>
      <c r="B580" s="18"/>
      <c r="C580" s="8" t="str">
        <f aca="false">IF(B580="","",IFERROR(INDEX(Accounts!$B$2:$B$201,MATCH(B580,Accounts!$A$2:$A$201,0)),"?"))</f>
        <v/>
      </c>
      <c r="D580" s="18"/>
      <c r="E580" s="18"/>
      <c r="F580" s="18"/>
      <c r="G580" s="20"/>
      <c r="H580" s="20"/>
      <c r="I580" s="18"/>
      <c r="J580" s="8" t="str">
        <f aca="false">IF(OR(C580="",C580="?",D580="",A580=""),"",IF(COUNTIFS($C$2:$C$1001,C580,$D$2:$D$1001,D580,$A$2:$A$1001,"&gt;="&amp;(A580-'How to use'!$C$16),$A$2:$A$1001,"&lt;="&amp;(A580+'How to use'!$C$16))&gt;1,"⚠ Repeat","OK"))</f>
        <v/>
      </c>
      <c r="K580" s="8" t="str">
        <f aca="false">IF(OR(B580="",D580=""),"",IFERROR(IF(AND(INDEX(Accounts!$G$2:$G$201,MATCH(B580,Accounts!$A$2:$A$201,0))&gt;=N(INDEX(Subreddits!$B$2:$B$301,MATCH(D580,Subreddits!$A$2:$A$301,0))),INDEX(Accounts!$H$2:$H$201,MATCH(B580,Accounts!$A$2:$A$201,0))&gt;=N(INDEX(Subreddits!$C$2:$C$301,MATCH(D580,Subreddits!$A$2:$A$301,0)))),"Yes","No"),"No data"))</f>
        <v/>
      </c>
    </row>
    <row r="581" customFormat="false" ht="15" hidden="false" customHeight="false" outlineLevel="0" collapsed="false">
      <c r="A581" s="19"/>
      <c r="B581" s="18"/>
      <c r="C581" s="8" t="str">
        <f aca="false">IF(B581="","",IFERROR(INDEX(Accounts!$B$2:$B$201,MATCH(B581,Accounts!$A$2:$A$201,0)),"?"))</f>
        <v/>
      </c>
      <c r="D581" s="18"/>
      <c r="E581" s="18"/>
      <c r="F581" s="18"/>
      <c r="G581" s="20"/>
      <c r="H581" s="20"/>
      <c r="I581" s="18"/>
      <c r="J581" s="8" t="str">
        <f aca="false">IF(OR(C581="",C581="?",D581="",A581=""),"",IF(COUNTIFS($C$2:$C$1001,C581,$D$2:$D$1001,D581,$A$2:$A$1001,"&gt;="&amp;(A581-'How to use'!$C$16),$A$2:$A$1001,"&lt;="&amp;(A581+'How to use'!$C$16))&gt;1,"⚠ Repeat","OK"))</f>
        <v/>
      </c>
      <c r="K581" s="8" t="str">
        <f aca="false">IF(OR(B581="",D581=""),"",IFERROR(IF(AND(INDEX(Accounts!$G$2:$G$201,MATCH(B581,Accounts!$A$2:$A$201,0))&gt;=N(INDEX(Subreddits!$B$2:$B$301,MATCH(D581,Subreddits!$A$2:$A$301,0))),INDEX(Accounts!$H$2:$H$201,MATCH(B581,Accounts!$A$2:$A$201,0))&gt;=N(INDEX(Subreddits!$C$2:$C$301,MATCH(D581,Subreddits!$A$2:$A$301,0)))),"Yes","No"),"No data"))</f>
        <v/>
      </c>
    </row>
    <row r="582" customFormat="false" ht="15" hidden="false" customHeight="false" outlineLevel="0" collapsed="false">
      <c r="A582" s="19"/>
      <c r="B582" s="18"/>
      <c r="C582" s="8" t="str">
        <f aca="false">IF(B582="","",IFERROR(INDEX(Accounts!$B$2:$B$201,MATCH(B582,Accounts!$A$2:$A$201,0)),"?"))</f>
        <v/>
      </c>
      <c r="D582" s="18"/>
      <c r="E582" s="18"/>
      <c r="F582" s="18"/>
      <c r="G582" s="20"/>
      <c r="H582" s="20"/>
      <c r="I582" s="18"/>
      <c r="J582" s="8" t="str">
        <f aca="false">IF(OR(C582="",C582="?",D582="",A582=""),"",IF(COUNTIFS($C$2:$C$1001,C582,$D$2:$D$1001,D582,$A$2:$A$1001,"&gt;="&amp;(A582-'How to use'!$C$16),$A$2:$A$1001,"&lt;="&amp;(A582+'How to use'!$C$16))&gt;1,"⚠ Repeat","OK"))</f>
        <v/>
      </c>
      <c r="K582" s="8" t="str">
        <f aca="false">IF(OR(B582="",D582=""),"",IFERROR(IF(AND(INDEX(Accounts!$G$2:$G$201,MATCH(B582,Accounts!$A$2:$A$201,0))&gt;=N(INDEX(Subreddits!$B$2:$B$301,MATCH(D582,Subreddits!$A$2:$A$301,0))),INDEX(Accounts!$H$2:$H$201,MATCH(B582,Accounts!$A$2:$A$201,0))&gt;=N(INDEX(Subreddits!$C$2:$C$301,MATCH(D582,Subreddits!$A$2:$A$301,0)))),"Yes","No"),"No data"))</f>
        <v/>
      </c>
    </row>
    <row r="583" customFormat="false" ht="15" hidden="false" customHeight="false" outlineLevel="0" collapsed="false">
      <c r="A583" s="19"/>
      <c r="B583" s="18"/>
      <c r="C583" s="8" t="str">
        <f aca="false">IF(B583="","",IFERROR(INDEX(Accounts!$B$2:$B$201,MATCH(B583,Accounts!$A$2:$A$201,0)),"?"))</f>
        <v/>
      </c>
      <c r="D583" s="18"/>
      <c r="E583" s="18"/>
      <c r="F583" s="18"/>
      <c r="G583" s="20"/>
      <c r="H583" s="20"/>
      <c r="I583" s="18"/>
      <c r="J583" s="8" t="str">
        <f aca="false">IF(OR(C583="",C583="?",D583="",A583=""),"",IF(COUNTIFS($C$2:$C$1001,C583,$D$2:$D$1001,D583,$A$2:$A$1001,"&gt;="&amp;(A583-'How to use'!$C$16),$A$2:$A$1001,"&lt;="&amp;(A583+'How to use'!$C$16))&gt;1,"⚠ Repeat","OK"))</f>
        <v/>
      </c>
      <c r="K583" s="8" t="str">
        <f aca="false">IF(OR(B583="",D583=""),"",IFERROR(IF(AND(INDEX(Accounts!$G$2:$G$201,MATCH(B583,Accounts!$A$2:$A$201,0))&gt;=N(INDEX(Subreddits!$B$2:$B$301,MATCH(D583,Subreddits!$A$2:$A$301,0))),INDEX(Accounts!$H$2:$H$201,MATCH(B583,Accounts!$A$2:$A$201,0))&gt;=N(INDEX(Subreddits!$C$2:$C$301,MATCH(D583,Subreddits!$A$2:$A$301,0)))),"Yes","No"),"No data"))</f>
        <v/>
      </c>
    </row>
    <row r="584" customFormat="false" ht="15" hidden="false" customHeight="false" outlineLevel="0" collapsed="false">
      <c r="A584" s="19"/>
      <c r="B584" s="18"/>
      <c r="C584" s="8" t="str">
        <f aca="false">IF(B584="","",IFERROR(INDEX(Accounts!$B$2:$B$201,MATCH(B584,Accounts!$A$2:$A$201,0)),"?"))</f>
        <v/>
      </c>
      <c r="D584" s="18"/>
      <c r="E584" s="18"/>
      <c r="F584" s="18"/>
      <c r="G584" s="20"/>
      <c r="H584" s="20"/>
      <c r="I584" s="18"/>
      <c r="J584" s="8" t="str">
        <f aca="false">IF(OR(C584="",C584="?",D584="",A584=""),"",IF(COUNTIFS($C$2:$C$1001,C584,$D$2:$D$1001,D584,$A$2:$A$1001,"&gt;="&amp;(A584-'How to use'!$C$16),$A$2:$A$1001,"&lt;="&amp;(A584+'How to use'!$C$16))&gt;1,"⚠ Repeat","OK"))</f>
        <v/>
      </c>
      <c r="K584" s="8" t="str">
        <f aca="false">IF(OR(B584="",D584=""),"",IFERROR(IF(AND(INDEX(Accounts!$G$2:$G$201,MATCH(B584,Accounts!$A$2:$A$201,0))&gt;=N(INDEX(Subreddits!$B$2:$B$301,MATCH(D584,Subreddits!$A$2:$A$301,0))),INDEX(Accounts!$H$2:$H$201,MATCH(B584,Accounts!$A$2:$A$201,0))&gt;=N(INDEX(Subreddits!$C$2:$C$301,MATCH(D584,Subreddits!$A$2:$A$301,0)))),"Yes","No"),"No data"))</f>
        <v/>
      </c>
    </row>
    <row r="585" customFormat="false" ht="15" hidden="false" customHeight="false" outlineLevel="0" collapsed="false">
      <c r="A585" s="19"/>
      <c r="B585" s="18"/>
      <c r="C585" s="8" t="str">
        <f aca="false">IF(B585="","",IFERROR(INDEX(Accounts!$B$2:$B$201,MATCH(B585,Accounts!$A$2:$A$201,0)),"?"))</f>
        <v/>
      </c>
      <c r="D585" s="18"/>
      <c r="E585" s="18"/>
      <c r="F585" s="18"/>
      <c r="G585" s="20"/>
      <c r="H585" s="20"/>
      <c r="I585" s="18"/>
      <c r="J585" s="8" t="str">
        <f aca="false">IF(OR(C585="",C585="?",D585="",A585=""),"",IF(COUNTIFS($C$2:$C$1001,C585,$D$2:$D$1001,D585,$A$2:$A$1001,"&gt;="&amp;(A585-'How to use'!$C$16),$A$2:$A$1001,"&lt;="&amp;(A585+'How to use'!$C$16))&gt;1,"⚠ Repeat","OK"))</f>
        <v/>
      </c>
      <c r="K585" s="8" t="str">
        <f aca="false">IF(OR(B585="",D585=""),"",IFERROR(IF(AND(INDEX(Accounts!$G$2:$G$201,MATCH(B585,Accounts!$A$2:$A$201,0))&gt;=N(INDEX(Subreddits!$B$2:$B$301,MATCH(D585,Subreddits!$A$2:$A$301,0))),INDEX(Accounts!$H$2:$H$201,MATCH(B585,Accounts!$A$2:$A$201,0))&gt;=N(INDEX(Subreddits!$C$2:$C$301,MATCH(D585,Subreddits!$A$2:$A$301,0)))),"Yes","No"),"No data"))</f>
        <v/>
      </c>
    </row>
    <row r="586" customFormat="false" ht="15" hidden="false" customHeight="false" outlineLevel="0" collapsed="false">
      <c r="A586" s="19"/>
      <c r="B586" s="18"/>
      <c r="C586" s="8" t="str">
        <f aca="false">IF(B586="","",IFERROR(INDEX(Accounts!$B$2:$B$201,MATCH(B586,Accounts!$A$2:$A$201,0)),"?"))</f>
        <v/>
      </c>
      <c r="D586" s="18"/>
      <c r="E586" s="18"/>
      <c r="F586" s="18"/>
      <c r="G586" s="20"/>
      <c r="H586" s="20"/>
      <c r="I586" s="18"/>
      <c r="J586" s="8" t="str">
        <f aca="false">IF(OR(C586="",C586="?",D586="",A586=""),"",IF(COUNTIFS($C$2:$C$1001,C586,$D$2:$D$1001,D586,$A$2:$A$1001,"&gt;="&amp;(A586-'How to use'!$C$16),$A$2:$A$1001,"&lt;="&amp;(A586+'How to use'!$C$16))&gt;1,"⚠ Repeat","OK"))</f>
        <v/>
      </c>
      <c r="K586" s="8" t="str">
        <f aca="false">IF(OR(B586="",D586=""),"",IFERROR(IF(AND(INDEX(Accounts!$G$2:$G$201,MATCH(B586,Accounts!$A$2:$A$201,0))&gt;=N(INDEX(Subreddits!$B$2:$B$301,MATCH(D586,Subreddits!$A$2:$A$301,0))),INDEX(Accounts!$H$2:$H$201,MATCH(B586,Accounts!$A$2:$A$201,0))&gt;=N(INDEX(Subreddits!$C$2:$C$301,MATCH(D586,Subreddits!$A$2:$A$301,0)))),"Yes","No"),"No data"))</f>
        <v/>
      </c>
    </row>
    <row r="587" customFormat="false" ht="15" hidden="false" customHeight="false" outlineLevel="0" collapsed="false">
      <c r="A587" s="19"/>
      <c r="B587" s="18"/>
      <c r="C587" s="8" t="str">
        <f aca="false">IF(B587="","",IFERROR(INDEX(Accounts!$B$2:$B$201,MATCH(B587,Accounts!$A$2:$A$201,0)),"?"))</f>
        <v/>
      </c>
      <c r="D587" s="18"/>
      <c r="E587" s="18"/>
      <c r="F587" s="18"/>
      <c r="G587" s="20"/>
      <c r="H587" s="20"/>
      <c r="I587" s="18"/>
      <c r="J587" s="8" t="str">
        <f aca="false">IF(OR(C587="",C587="?",D587="",A587=""),"",IF(COUNTIFS($C$2:$C$1001,C587,$D$2:$D$1001,D587,$A$2:$A$1001,"&gt;="&amp;(A587-'How to use'!$C$16),$A$2:$A$1001,"&lt;="&amp;(A587+'How to use'!$C$16))&gt;1,"⚠ Repeat","OK"))</f>
        <v/>
      </c>
      <c r="K587" s="8" t="str">
        <f aca="false">IF(OR(B587="",D587=""),"",IFERROR(IF(AND(INDEX(Accounts!$G$2:$G$201,MATCH(B587,Accounts!$A$2:$A$201,0))&gt;=N(INDEX(Subreddits!$B$2:$B$301,MATCH(D587,Subreddits!$A$2:$A$301,0))),INDEX(Accounts!$H$2:$H$201,MATCH(B587,Accounts!$A$2:$A$201,0))&gt;=N(INDEX(Subreddits!$C$2:$C$301,MATCH(D587,Subreddits!$A$2:$A$301,0)))),"Yes","No"),"No data"))</f>
        <v/>
      </c>
    </row>
    <row r="588" customFormat="false" ht="15" hidden="false" customHeight="false" outlineLevel="0" collapsed="false">
      <c r="A588" s="19"/>
      <c r="B588" s="18"/>
      <c r="C588" s="8" t="str">
        <f aca="false">IF(B588="","",IFERROR(INDEX(Accounts!$B$2:$B$201,MATCH(B588,Accounts!$A$2:$A$201,0)),"?"))</f>
        <v/>
      </c>
      <c r="D588" s="18"/>
      <c r="E588" s="18"/>
      <c r="F588" s="18"/>
      <c r="G588" s="20"/>
      <c r="H588" s="20"/>
      <c r="I588" s="18"/>
      <c r="J588" s="8" t="str">
        <f aca="false">IF(OR(C588="",C588="?",D588="",A588=""),"",IF(COUNTIFS($C$2:$C$1001,C588,$D$2:$D$1001,D588,$A$2:$A$1001,"&gt;="&amp;(A588-'How to use'!$C$16),$A$2:$A$1001,"&lt;="&amp;(A588+'How to use'!$C$16))&gt;1,"⚠ Repeat","OK"))</f>
        <v/>
      </c>
      <c r="K588" s="8" t="str">
        <f aca="false">IF(OR(B588="",D588=""),"",IFERROR(IF(AND(INDEX(Accounts!$G$2:$G$201,MATCH(B588,Accounts!$A$2:$A$201,0))&gt;=N(INDEX(Subreddits!$B$2:$B$301,MATCH(D588,Subreddits!$A$2:$A$301,0))),INDEX(Accounts!$H$2:$H$201,MATCH(B588,Accounts!$A$2:$A$201,0))&gt;=N(INDEX(Subreddits!$C$2:$C$301,MATCH(D588,Subreddits!$A$2:$A$301,0)))),"Yes","No"),"No data"))</f>
        <v/>
      </c>
    </row>
    <row r="589" customFormat="false" ht="15" hidden="false" customHeight="false" outlineLevel="0" collapsed="false">
      <c r="A589" s="19"/>
      <c r="B589" s="18"/>
      <c r="C589" s="8" t="str">
        <f aca="false">IF(B589="","",IFERROR(INDEX(Accounts!$B$2:$B$201,MATCH(B589,Accounts!$A$2:$A$201,0)),"?"))</f>
        <v/>
      </c>
      <c r="D589" s="18"/>
      <c r="E589" s="18"/>
      <c r="F589" s="18"/>
      <c r="G589" s="20"/>
      <c r="H589" s="20"/>
      <c r="I589" s="18"/>
      <c r="J589" s="8" t="str">
        <f aca="false">IF(OR(C589="",C589="?",D589="",A589=""),"",IF(COUNTIFS($C$2:$C$1001,C589,$D$2:$D$1001,D589,$A$2:$A$1001,"&gt;="&amp;(A589-'How to use'!$C$16),$A$2:$A$1001,"&lt;="&amp;(A589+'How to use'!$C$16))&gt;1,"⚠ Repeat","OK"))</f>
        <v/>
      </c>
      <c r="K589" s="8" t="str">
        <f aca="false">IF(OR(B589="",D589=""),"",IFERROR(IF(AND(INDEX(Accounts!$G$2:$G$201,MATCH(B589,Accounts!$A$2:$A$201,0))&gt;=N(INDEX(Subreddits!$B$2:$B$301,MATCH(D589,Subreddits!$A$2:$A$301,0))),INDEX(Accounts!$H$2:$H$201,MATCH(B589,Accounts!$A$2:$A$201,0))&gt;=N(INDEX(Subreddits!$C$2:$C$301,MATCH(D589,Subreddits!$A$2:$A$301,0)))),"Yes","No"),"No data"))</f>
        <v/>
      </c>
    </row>
    <row r="590" customFormat="false" ht="15" hidden="false" customHeight="false" outlineLevel="0" collapsed="false">
      <c r="A590" s="19"/>
      <c r="B590" s="18"/>
      <c r="C590" s="8" t="str">
        <f aca="false">IF(B590="","",IFERROR(INDEX(Accounts!$B$2:$B$201,MATCH(B590,Accounts!$A$2:$A$201,0)),"?"))</f>
        <v/>
      </c>
      <c r="D590" s="18"/>
      <c r="E590" s="18"/>
      <c r="F590" s="18"/>
      <c r="G590" s="20"/>
      <c r="H590" s="20"/>
      <c r="I590" s="18"/>
      <c r="J590" s="8" t="str">
        <f aca="false">IF(OR(C590="",C590="?",D590="",A590=""),"",IF(COUNTIFS($C$2:$C$1001,C590,$D$2:$D$1001,D590,$A$2:$A$1001,"&gt;="&amp;(A590-'How to use'!$C$16),$A$2:$A$1001,"&lt;="&amp;(A590+'How to use'!$C$16))&gt;1,"⚠ Repeat","OK"))</f>
        <v/>
      </c>
      <c r="K590" s="8" t="str">
        <f aca="false">IF(OR(B590="",D590=""),"",IFERROR(IF(AND(INDEX(Accounts!$G$2:$G$201,MATCH(B590,Accounts!$A$2:$A$201,0))&gt;=N(INDEX(Subreddits!$B$2:$B$301,MATCH(D590,Subreddits!$A$2:$A$301,0))),INDEX(Accounts!$H$2:$H$201,MATCH(B590,Accounts!$A$2:$A$201,0))&gt;=N(INDEX(Subreddits!$C$2:$C$301,MATCH(D590,Subreddits!$A$2:$A$301,0)))),"Yes","No"),"No data"))</f>
        <v/>
      </c>
    </row>
    <row r="591" customFormat="false" ht="15" hidden="false" customHeight="false" outlineLevel="0" collapsed="false">
      <c r="A591" s="19"/>
      <c r="B591" s="18"/>
      <c r="C591" s="8" t="str">
        <f aca="false">IF(B591="","",IFERROR(INDEX(Accounts!$B$2:$B$201,MATCH(B591,Accounts!$A$2:$A$201,0)),"?"))</f>
        <v/>
      </c>
      <c r="D591" s="18"/>
      <c r="E591" s="18"/>
      <c r="F591" s="18"/>
      <c r="G591" s="20"/>
      <c r="H591" s="20"/>
      <c r="I591" s="18"/>
      <c r="J591" s="8" t="str">
        <f aca="false">IF(OR(C591="",C591="?",D591="",A591=""),"",IF(COUNTIFS($C$2:$C$1001,C591,$D$2:$D$1001,D591,$A$2:$A$1001,"&gt;="&amp;(A591-'How to use'!$C$16),$A$2:$A$1001,"&lt;="&amp;(A591+'How to use'!$C$16))&gt;1,"⚠ Repeat","OK"))</f>
        <v/>
      </c>
      <c r="K591" s="8" t="str">
        <f aca="false">IF(OR(B591="",D591=""),"",IFERROR(IF(AND(INDEX(Accounts!$G$2:$G$201,MATCH(B591,Accounts!$A$2:$A$201,0))&gt;=N(INDEX(Subreddits!$B$2:$B$301,MATCH(D591,Subreddits!$A$2:$A$301,0))),INDEX(Accounts!$H$2:$H$201,MATCH(B591,Accounts!$A$2:$A$201,0))&gt;=N(INDEX(Subreddits!$C$2:$C$301,MATCH(D591,Subreddits!$A$2:$A$301,0)))),"Yes","No"),"No data"))</f>
        <v/>
      </c>
    </row>
    <row r="592" customFormat="false" ht="15" hidden="false" customHeight="false" outlineLevel="0" collapsed="false">
      <c r="A592" s="19"/>
      <c r="B592" s="18"/>
      <c r="C592" s="8" t="str">
        <f aca="false">IF(B592="","",IFERROR(INDEX(Accounts!$B$2:$B$201,MATCH(B592,Accounts!$A$2:$A$201,0)),"?"))</f>
        <v/>
      </c>
      <c r="D592" s="18"/>
      <c r="E592" s="18"/>
      <c r="F592" s="18"/>
      <c r="G592" s="20"/>
      <c r="H592" s="20"/>
      <c r="I592" s="18"/>
      <c r="J592" s="8" t="str">
        <f aca="false">IF(OR(C592="",C592="?",D592="",A592=""),"",IF(COUNTIFS($C$2:$C$1001,C592,$D$2:$D$1001,D592,$A$2:$A$1001,"&gt;="&amp;(A592-'How to use'!$C$16),$A$2:$A$1001,"&lt;="&amp;(A592+'How to use'!$C$16))&gt;1,"⚠ Repeat","OK"))</f>
        <v/>
      </c>
      <c r="K592" s="8" t="str">
        <f aca="false">IF(OR(B592="",D592=""),"",IFERROR(IF(AND(INDEX(Accounts!$G$2:$G$201,MATCH(B592,Accounts!$A$2:$A$201,0))&gt;=N(INDEX(Subreddits!$B$2:$B$301,MATCH(D592,Subreddits!$A$2:$A$301,0))),INDEX(Accounts!$H$2:$H$201,MATCH(B592,Accounts!$A$2:$A$201,0))&gt;=N(INDEX(Subreddits!$C$2:$C$301,MATCH(D592,Subreddits!$A$2:$A$301,0)))),"Yes","No"),"No data"))</f>
        <v/>
      </c>
    </row>
    <row r="593" customFormat="false" ht="15" hidden="false" customHeight="false" outlineLevel="0" collapsed="false">
      <c r="A593" s="19"/>
      <c r="B593" s="18"/>
      <c r="C593" s="8" t="str">
        <f aca="false">IF(B593="","",IFERROR(INDEX(Accounts!$B$2:$B$201,MATCH(B593,Accounts!$A$2:$A$201,0)),"?"))</f>
        <v/>
      </c>
      <c r="D593" s="18"/>
      <c r="E593" s="18"/>
      <c r="F593" s="18"/>
      <c r="G593" s="20"/>
      <c r="H593" s="20"/>
      <c r="I593" s="18"/>
      <c r="J593" s="8" t="str">
        <f aca="false">IF(OR(C593="",C593="?",D593="",A593=""),"",IF(COUNTIFS($C$2:$C$1001,C593,$D$2:$D$1001,D593,$A$2:$A$1001,"&gt;="&amp;(A593-'How to use'!$C$16),$A$2:$A$1001,"&lt;="&amp;(A593+'How to use'!$C$16))&gt;1,"⚠ Repeat","OK"))</f>
        <v/>
      </c>
      <c r="K593" s="8" t="str">
        <f aca="false">IF(OR(B593="",D593=""),"",IFERROR(IF(AND(INDEX(Accounts!$G$2:$G$201,MATCH(B593,Accounts!$A$2:$A$201,0))&gt;=N(INDEX(Subreddits!$B$2:$B$301,MATCH(D593,Subreddits!$A$2:$A$301,0))),INDEX(Accounts!$H$2:$H$201,MATCH(B593,Accounts!$A$2:$A$201,0))&gt;=N(INDEX(Subreddits!$C$2:$C$301,MATCH(D593,Subreddits!$A$2:$A$301,0)))),"Yes","No"),"No data"))</f>
        <v/>
      </c>
    </row>
    <row r="594" customFormat="false" ht="15" hidden="false" customHeight="false" outlineLevel="0" collapsed="false">
      <c r="A594" s="19"/>
      <c r="B594" s="18"/>
      <c r="C594" s="8" t="str">
        <f aca="false">IF(B594="","",IFERROR(INDEX(Accounts!$B$2:$B$201,MATCH(B594,Accounts!$A$2:$A$201,0)),"?"))</f>
        <v/>
      </c>
      <c r="D594" s="18"/>
      <c r="E594" s="18"/>
      <c r="F594" s="18"/>
      <c r="G594" s="20"/>
      <c r="H594" s="20"/>
      <c r="I594" s="18"/>
      <c r="J594" s="8" t="str">
        <f aca="false">IF(OR(C594="",C594="?",D594="",A594=""),"",IF(COUNTIFS($C$2:$C$1001,C594,$D$2:$D$1001,D594,$A$2:$A$1001,"&gt;="&amp;(A594-'How to use'!$C$16),$A$2:$A$1001,"&lt;="&amp;(A594+'How to use'!$C$16))&gt;1,"⚠ Repeat","OK"))</f>
        <v/>
      </c>
      <c r="K594" s="8" t="str">
        <f aca="false">IF(OR(B594="",D594=""),"",IFERROR(IF(AND(INDEX(Accounts!$G$2:$G$201,MATCH(B594,Accounts!$A$2:$A$201,0))&gt;=N(INDEX(Subreddits!$B$2:$B$301,MATCH(D594,Subreddits!$A$2:$A$301,0))),INDEX(Accounts!$H$2:$H$201,MATCH(B594,Accounts!$A$2:$A$201,0))&gt;=N(INDEX(Subreddits!$C$2:$C$301,MATCH(D594,Subreddits!$A$2:$A$301,0)))),"Yes","No"),"No data"))</f>
        <v/>
      </c>
    </row>
    <row r="595" customFormat="false" ht="15" hidden="false" customHeight="false" outlineLevel="0" collapsed="false">
      <c r="A595" s="19"/>
      <c r="B595" s="18"/>
      <c r="C595" s="8" t="str">
        <f aca="false">IF(B595="","",IFERROR(INDEX(Accounts!$B$2:$B$201,MATCH(B595,Accounts!$A$2:$A$201,0)),"?"))</f>
        <v/>
      </c>
      <c r="D595" s="18"/>
      <c r="E595" s="18"/>
      <c r="F595" s="18"/>
      <c r="G595" s="20"/>
      <c r="H595" s="20"/>
      <c r="I595" s="18"/>
      <c r="J595" s="8" t="str">
        <f aca="false">IF(OR(C595="",C595="?",D595="",A595=""),"",IF(COUNTIFS($C$2:$C$1001,C595,$D$2:$D$1001,D595,$A$2:$A$1001,"&gt;="&amp;(A595-'How to use'!$C$16),$A$2:$A$1001,"&lt;="&amp;(A595+'How to use'!$C$16))&gt;1,"⚠ Repeat","OK"))</f>
        <v/>
      </c>
      <c r="K595" s="8" t="str">
        <f aca="false">IF(OR(B595="",D595=""),"",IFERROR(IF(AND(INDEX(Accounts!$G$2:$G$201,MATCH(B595,Accounts!$A$2:$A$201,0))&gt;=N(INDEX(Subreddits!$B$2:$B$301,MATCH(D595,Subreddits!$A$2:$A$301,0))),INDEX(Accounts!$H$2:$H$201,MATCH(B595,Accounts!$A$2:$A$201,0))&gt;=N(INDEX(Subreddits!$C$2:$C$301,MATCH(D595,Subreddits!$A$2:$A$301,0)))),"Yes","No"),"No data"))</f>
        <v/>
      </c>
    </row>
    <row r="596" customFormat="false" ht="15" hidden="false" customHeight="false" outlineLevel="0" collapsed="false">
      <c r="A596" s="19"/>
      <c r="B596" s="18"/>
      <c r="C596" s="8" t="str">
        <f aca="false">IF(B596="","",IFERROR(INDEX(Accounts!$B$2:$B$201,MATCH(B596,Accounts!$A$2:$A$201,0)),"?"))</f>
        <v/>
      </c>
      <c r="D596" s="18"/>
      <c r="E596" s="18"/>
      <c r="F596" s="18"/>
      <c r="G596" s="20"/>
      <c r="H596" s="20"/>
      <c r="I596" s="18"/>
      <c r="J596" s="8" t="str">
        <f aca="false">IF(OR(C596="",C596="?",D596="",A596=""),"",IF(COUNTIFS($C$2:$C$1001,C596,$D$2:$D$1001,D596,$A$2:$A$1001,"&gt;="&amp;(A596-'How to use'!$C$16),$A$2:$A$1001,"&lt;="&amp;(A596+'How to use'!$C$16))&gt;1,"⚠ Repeat","OK"))</f>
        <v/>
      </c>
      <c r="K596" s="8" t="str">
        <f aca="false">IF(OR(B596="",D596=""),"",IFERROR(IF(AND(INDEX(Accounts!$G$2:$G$201,MATCH(B596,Accounts!$A$2:$A$201,0))&gt;=N(INDEX(Subreddits!$B$2:$B$301,MATCH(D596,Subreddits!$A$2:$A$301,0))),INDEX(Accounts!$H$2:$H$201,MATCH(B596,Accounts!$A$2:$A$201,0))&gt;=N(INDEX(Subreddits!$C$2:$C$301,MATCH(D596,Subreddits!$A$2:$A$301,0)))),"Yes","No"),"No data"))</f>
        <v/>
      </c>
    </row>
    <row r="597" customFormat="false" ht="15" hidden="false" customHeight="false" outlineLevel="0" collapsed="false">
      <c r="A597" s="19"/>
      <c r="B597" s="18"/>
      <c r="C597" s="8" t="str">
        <f aca="false">IF(B597="","",IFERROR(INDEX(Accounts!$B$2:$B$201,MATCH(B597,Accounts!$A$2:$A$201,0)),"?"))</f>
        <v/>
      </c>
      <c r="D597" s="18"/>
      <c r="E597" s="18"/>
      <c r="F597" s="18"/>
      <c r="G597" s="20"/>
      <c r="H597" s="20"/>
      <c r="I597" s="18"/>
      <c r="J597" s="8" t="str">
        <f aca="false">IF(OR(C597="",C597="?",D597="",A597=""),"",IF(COUNTIFS($C$2:$C$1001,C597,$D$2:$D$1001,D597,$A$2:$A$1001,"&gt;="&amp;(A597-'How to use'!$C$16),$A$2:$A$1001,"&lt;="&amp;(A597+'How to use'!$C$16))&gt;1,"⚠ Repeat","OK"))</f>
        <v/>
      </c>
      <c r="K597" s="8" t="str">
        <f aca="false">IF(OR(B597="",D597=""),"",IFERROR(IF(AND(INDEX(Accounts!$G$2:$G$201,MATCH(B597,Accounts!$A$2:$A$201,0))&gt;=N(INDEX(Subreddits!$B$2:$B$301,MATCH(D597,Subreddits!$A$2:$A$301,0))),INDEX(Accounts!$H$2:$H$201,MATCH(B597,Accounts!$A$2:$A$201,0))&gt;=N(INDEX(Subreddits!$C$2:$C$301,MATCH(D597,Subreddits!$A$2:$A$301,0)))),"Yes","No"),"No data"))</f>
        <v/>
      </c>
    </row>
    <row r="598" customFormat="false" ht="15" hidden="false" customHeight="false" outlineLevel="0" collapsed="false">
      <c r="A598" s="19"/>
      <c r="B598" s="18"/>
      <c r="C598" s="8" t="str">
        <f aca="false">IF(B598="","",IFERROR(INDEX(Accounts!$B$2:$B$201,MATCH(B598,Accounts!$A$2:$A$201,0)),"?"))</f>
        <v/>
      </c>
      <c r="D598" s="18"/>
      <c r="E598" s="18"/>
      <c r="F598" s="18"/>
      <c r="G598" s="20"/>
      <c r="H598" s="20"/>
      <c r="I598" s="18"/>
      <c r="J598" s="8" t="str">
        <f aca="false">IF(OR(C598="",C598="?",D598="",A598=""),"",IF(COUNTIFS($C$2:$C$1001,C598,$D$2:$D$1001,D598,$A$2:$A$1001,"&gt;="&amp;(A598-'How to use'!$C$16),$A$2:$A$1001,"&lt;="&amp;(A598+'How to use'!$C$16))&gt;1,"⚠ Repeat","OK"))</f>
        <v/>
      </c>
      <c r="K598" s="8" t="str">
        <f aca="false">IF(OR(B598="",D598=""),"",IFERROR(IF(AND(INDEX(Accounts!$G$2:$G$201,MATCH(B598,Accounts!$A$2:$A$201,0))&gt;=N(INDEX(Subreddits!$B$2:$B$301,MATCH(D598,Subreddits!$A$2:$A$301,0))),INDEX(Accounts!$H$2:$H$201,MATCH(B598,Accounts!$A$2:$A$201,0))&gt;=N(INDEX(Subreddits!$C$2:$C$301,MATCH(D598,Subreddits!$A$2:$A$301,0)))),"Yes","No"),"No data"))</f>
        <v/>
      </c>
    </row>
    <row r="599" customFormat="false" ht="15" hidden="false" customHeight="false" outlineLevel="0" collapsed="false">
      <c r="A599" s="19"/>
      <c r="B599" s="18"/>
      <c r="C599" s="8" t="str">
        <f aca="false">IF(B599="","",IFERROR(INDEX(Accounts!$B$2:$B$201,MATCH(B599,Accounts!$A$2:$A$201,0)),"?"))</f>
        <v/>
      </c>
      <c r="D599" s="18"/>
      <c r="E599" s="18"/>
      <c r="F599" s="18"/>
      <c r="G599" s="20"/>
      <c r="H599" s="20"/>
      <c r="I599" s="18"/>
      <c r="J599" s="8" t="str">
        <f aca="false">IF(OR(C599="",C599="?",D599="",A599=""),"",IF(COUNTIFS($C$2:$C$1001,C599,$D$2:$D$1001,D599,$A$2:$A$1001,"&gt;="&amp;(A599-'How to use'!$C$16),$A$2:$A$1001,"&lt;="&amp;(A599+'How to use'!$C$16))&gt;1,"⚠ Repeat","OK"))</f>
        <v/>
      </c>
      <c r="K599" s="8" t="str">
        <f aca="false">IF(OR(B599="",D599=""),"",IFERROR(IF(AND(INDEX(Accounts!$G$2:$G$201,MATCH(B599,Accounts!$A$2:$A$201,0))&gt;=N(INDEX(Subreddits!$B$2:$B$301,MATCH(D599,Subreddits!$A$2:$A$301,0))),INDEX(Accounts!$H$2:$H$201,MATCH(B599,Accounts!$A$2:$A$201,0))&gt;=N(INDEX(Subreddits!$C$2:$C$301,MATCH(D599,Subreddits!$A$2:$A$301,0)))),"Yes","No"),"No data"))</f>
        <v/>
      </c>
    </row>
    <row r="600" customFormat="false" ht="15" hidden="false" customHeight="false" outlineLevel="0" collapsed="false">
      <c r="A600" s="19"/>
      <c r="B600" s="18"/>
      <c r="C600" s="8" t="str">
        <f aca="false">IF(B600="","",IFERROR(INDEX(Accounts!$B$2:$B$201,MATCH(B600,Accounts!$A$2:$A$201,0)),"?"))</f>
        <v/>
      </c>
      <c r="D600" s="18"/>
      <c r="E600" s="18"/>
      <c r="F600" s="18"/>
      <c r="G600" s="20"/>
      <c r="H600" s="20"/>
      <c r="I600" s="18"/>
      <c r="J600" s="8" t="str">
        <f aca="false">IF(OR(C600="",C600="?",D600="",A600=""),"",IF(COUNTIFS($C$2:$C$1001,C600,$D$2:$D$1001,D600,$A$2:$A$1001,"&gt;="&amp;(A600-'How to use'!$C$16),$A$2:$A$1001,"&lt;="&amp;(A600+'How to use'!$C$16))&gt;1,"⚠ Repeat","OK"))</f>
        <v/>
      </c>
      <c r="K600" s="8" t="str">
        <f aca="false">IF(OR(B600="",D600=""),"",IFERROR(IF(AND(INDEX(Accounts!$G$2:$G$201,MATCH(B600,Accounts!$A$2:$A$201,0))&gt;=N(INDEX(Subreddits!$B$2:$B$301,MATCH(D600,Subreddits!$A$2:$A$301,0))),INDEX(Accounts!$H$2:$H$201,MATCH(B600,Accounts!$A$2:$A$201,0))&gt;=N(INDEX(Subreddits!$C$2:$C$301,MATCH(D600,Subreddits!$A$2:$A$301,0)))),"Yes","No"),"No data"))</f>
        <v/>
      </c>
    </row>
    <row r="601" customFormat="false" ht="15" hidden="false" customHeight="false" outlineLevel="0" collapsed="false">
      <c r="A601" s="19"/>
      <c r="B601" s="18"/>
      <c r="C601" s="8" t="str">
        <f aca="false">IF(B601="","",IFERROR(INDEX(Accounts!$B$2:$B$201,MATCH(B601,Accounts!$A$2:$A$201,0)),"?"))</f>
        <v/>
      </c>
      <c r="D601" s="18"/>
      <c r="E601" s="18"/>
      <c r="F601" s="18"/>
      <c r="G601" s="20"/>
      <c r="H601" s="20"/>
      <c r="I601" s="18"/>
      <c r="J601" s="8" t="str">
        <f aca="false">IF(OR(C601="",C601="?",D601="",A601=""),"",IF(COUNTIFS($C$2:$C$1001,C601,$D$2:$D$1001,D601,$A$2:$A$1001,"&gt;="&amp;(A601-'How to use'!$C$16),$A$2:$A$1001,"&lt;="&amp;(A601+'How to use'!$C$16))&gt;1,"⚠ Repeat","OK"))</f>
        <v/>
      </c>
      <c r="K601" s="8" t="str">
        <f aca="false">IF(OR(B601="",D601=""),"",IFERROR(IF(AND(INDEX(Accounts!$G$2:$G$201,MATCH(B601,Accounts!$A$2:$A$201,0))&gt;=N(INDEX(Subreddits!$B$2:$B$301,MATCH(D601,Subreddits!$A$2:$A$301,0))),INDEX(Accounts!$H$2:$H$201,MATCH(B601,Accounts!$A$2:$A$201,0))&gt;=N(INDEX(Subreddits!$C$2:$C$301,MATCH(D601,Subreddits!$A$2:$A$301,0)))),"Yes","No"),"No data"))</f>
        <v/>
      </c>
    </row>
    <row r="602" customFormat="false" ht="15" hidden="false" customHeight="false" outlineLevel="0" collapsed="false">
      <c r="A602" s="19"/>
      <c r="B602" s="18"/>
      <c r="C602" s="8" t="str">
        <f aca="false">IF(B602="","",IFERROR(INDEX(Accounts!$B$2:$B$201,MATCH(B602,Accounts!$A$2:$A$201,0)),"?"))</f>
        <v/>
      </c>
      <c r="D602" s="18"/>
      <c r="E602" s="18"/>
      <c r="F602" s="18"/>
      <c r="G602" s="20"/>
      <c r="H602" s="20"/>
      <c r="I602" s="18"/>
      <c r="J602" s="8" t="str">
        <f aca="false">IF(OR(C602="",C602="?",D602="",A602=""),"",IF(COUNTIFS($C$2:$C$1001,C602,$D$2:$D$1001,D602,$A$2:$A$1001,"&gt;="&amp;(A602-'How to use'!$C$16),$A$2:$A$1001,"&lt;="&amp;(A602+'How to use'!$C$16))&gt;1,"⚠ Repeat","OK"))</f>
        <v/>
      </c>
      <c r="K602" s="8" t="str">
        <f aca="false">IF(OR(B602="",D602=""),"",IFERROR(IF(AND(INDEX(Accounts!$G$2:$G$201,MATCH(B602,Accounts!$A$2:$A$201,0))&gt;=N(INDEX(Subreddits!$B$2:$B$301,MATCH(D602,Subreddits!$A$2:$A$301,0))),INDEX(Accounts!$H$2:$H$201,MATCH(B602,Accounts!$A$2:$A$201,0))&gt;=N(INDEX(Subreddits!$C$2:$C$301,MATCH(D602,Subreddits!$A$2:$A$301,0)))),"Yes","No"),"No data"))</f>
        <v/>
      </c>
    </row>
    <row r="603" customFormat="false" ht="15" hidden="false" customHeight="false" outlineLevel="0" collapsed="false">
      <c r="A603" s="19"/>
      <c r="B603" s="18"/>
      <c r="C603" s="8" t="str">
        <f aca="false">IF(B603="","",IFERROR(INDEX(Accounts!$B$2:$B$201,MATCH(B603,Accounts!$A$2:$A$201,0)),"?"))</f>
        <v/>
      </c>
      <c r="D603" s="18"/>
      <c r="E603" s="18"/>
      <c r="F603" s="18"/>
      <c r="G603" s="20"/>
      <c r="H603" s="20"/>
      <c r="I603" s="18"/>
      <c r="J603" s="8" t="str">
        <f aca="false">IF(OR(C603="",C603="?",D603="",A603=""),"",IF(COUNTIFS($C$2:$C$1001,C603,$D$2:$D$1001,D603,$A$2:$A$1001,"&gt;="&amp;(A603-'How to use'!$C$16),$A$2:$A$1001,"&lt;="&amp;(A603+'How to use'!$C$16))&gt;1,"⚠ Repeat","OK"))</f>
        <v/>
      </c>
      <c r="K603" s="8" t="str">
        <f aca="false">IF(OR(B603="",D603=""),"",IFERROR(IF(AND(INDEX(Accounts!$G$2:$G$201,MATCH(B603,Accounts!$A$2:$A$201,0))&gt;=N(INDEX(Subreddits!$B$2:$B$301,MATCH(D603,Subreddits!$A$2:$A$301,0))),INDEX(Accounts!$H$2:$H$201,MATCH(B603,Accounts!$A$2:$A$201,0))&gt;=N(INDEX(Subreddits!$C$2:$C$301,MATCH(D603,Subreddits!$A$2:$A$301,0)))),"Yes","No"),"No data"))</f>
        <v/>
      </c>
    </row>
    <row r="604" customFormat="false" ht="15" hidden="false" customHeight="false" outlineLevel="0" collapsed="false">
      <c r="A604" s="19"/>
      <c r="B604" s="18"/>
      <c r="C604" s="8" t="str">
        <f aca="false">IF(B604="","",IFERROR(INDEX(Accounts!$B$2:$B$201,MATCH(B604,Accounts!$A$2:$A$201,0)),"?"))</f>
        <v/>
      </c>
      <c r="D604" s="18"/>
      <c r="E604" s="18"/>
      <c r="F604" s="18"/>
      <c r="G604" s="20"/>
      <c r="H604" s="20"/>
      <c r="I604" s="18"/>
      <c r="J604" s="8" t="str">
        <f aca="false">IF(OR(C604="",C604="?",D604="",A604=""),"",IF(COUNTIFS($C$2:$C$1001,C604,$D$2:$D$1001,D604,$A$2:$A$1001,"&gt;="&amp;(A604-'How to use'!$C$16),$A$2:$A$1001,"&lt;="&amp;(A604+'How to use'!$C$16))&gt;1,"⚠ Repeat","OK"))</f>
        <v/>
      </c>
      <c r="K604" s="8" t="str">
        <f aca="false">IF(OR(B604="",D604=""),"",IFERROR(IF(AND(INDEX(Accounts!$G$2:$G$201,MATCH(B604,Accounts!$A$2:$A$201,0))&gt;=N(INDEX(Subreddits!$B$2:$B$301,MATCH(D604,Subreddits!$A$2:$A$301,0))),INDEX(Accounts!$H$2:$H$201,MATCH(B604,Accounts!$A$2:$A$201,0))&gt;=N(INDEX(Subreddits!$C$2:$C$301,MATCH(D604,Subreddits!$A$2:$A$301,0)))),"Yes","No"),"No data"))</f>
        <v/>
      </c>
    </row>
    <row r="605" customFormat="false" ht="15" hidden="false" customHeight="false" outlineLevel="0" collapsed="false">
      <c r="A605" s="19"/>
      <c r="B605" s="18"/>
      <c r="C605" s="8" t="str">
        <f aca="false">IF(B605="","",IFERROR(INDEX(Accounts!$B$2:$B$201,MATCH(B605,Accounts!$A$2:$A$201,0)),"?"))</f>
        <v/>
      </c>
      <c r="D605" s="18"/>
      <c r="E605" s="18"/>
      <c r="F605" s="18"/>
      <c r="G605" s="20"/>
      <c r="H605" s="20"/>
      <c r="I605" s="18"/>
      <c r="J605" s="8" t="str">
        <f aca="false">IF(OR(C605="",C605="?",D605="",A605=""),"",IF(COUNTIFS($C$2:$C$1001,C605,$D$2:$D$1001,D605,$A$2:$A$1001,"&gt;="&amp;(A605-'How to use'!$C$16),$A$2:$A$1001,"&lt;="&amp;(A605+'How to use'!$C$16))&gt;1,"⚠ Repeat","OK"))</f>
        <v/>
      </c>
      <c r="K605" s="8" t="str">
        <f aca="false">IF(OR(B605="",D605=""),"",IFERROR(IF(AND(INDEX(Accounts!$G$2:$G$201,MATCH(B605,Accounts!$A$2:$A$201,0))&gt;=N(INDEX(Subreddits!$B$2:$B$301,MATCH(D605,Subreddits!$A$2:$A$301,0))),INDEX(Accounts!$H$2:$H$201,MATCH(B605,Accounts!$A$2:$A$201,0))&gt;=N(INDEX(Subreddits!$C$2:$C$301,MATCH(D605,Subreddits!$A$2:$A$301,0)))),"Yes","No"),"No data"))</f>
        <v/>
      </c>
    </row>
    <row r="606" customFormat="false" ht="15" hidden="false" customHeight="false" outlineLevel="0" collapsed="false">
      <c r="A606" s="19"/>
      <c r="B606" s="18"/>
      <c r="C606" s="8" t="str">
        <f aca="false">IF(B606="","",IFERROR(INDEX(Accounts!$B$2:$B$201,MATCH(B606,Accounts!$A$2:$A$201,0)),"?"))</f>
        <v/>
      </c>
      <c r="D606" s="18"/>
      <c r="E606" s="18"/>
      <c r="F606" s="18"/>
      <c r="G606" s="20"/>
      <c r="H606" s="20"/>
      <c r="I606" s="18"/>
      <c r="J606" s="8" t="str">
        <f aca="false">IF(OR(C606="",C606="?",D606="",A606=""),"",IF(COUNTIFS($C$2:$C$1001,C606,$D$2:$D$1001,D606,$A$2:$A$1001,"&gt;="&amp;(A606-'How to use'!$C$16),$A$2:$A$1001,"&lt;="&amp;(A606+'How to use'!$C$16))&gt;1,"⚠ Repeat","OK"))</f>
        <v/>
      </c>
      <c r="K606" s="8" t="str">
        <f aca="false">IF(OR(B606="",D606=""),"",IFERROR(IF(AND(INDEX(Accounts!$G$2:$G$201,MATCH(B606,Accounts!$A$2:$A$201,0))&gt;=N(INDEX(Subreddits!$B$2:$B$301,MATCH(D606,Subreddits!$A$2:$A$301,0))),INDEX(Accounts!$H$2:$H$201,MATCH(B606,Accounts!$A$2:$A$201,0))&gt;=N(INDEX(Subreddits!$C$2:$C$301,MATCH(D606,Subreddits!$A$2:$A$301,0)))),"Yes","No"),"No data"))</f>
        <v/>
      </c>
    </row>
    <row r="607" customFormat="false" ht="15" hidden="false" customHeight="false" outlineLevel="0" collapsed="false">
      <c r="A607" s="19"/>
      <c r="B607" s="18"/>
      <c r="C607" s="8" t="str">
        <f aca="false">IF(B607="","",IFERROR(INDEX(Accounts!$B$2:$B$201,MATCH(B607,Accounts!$A$2:$A$201,0)),"?"))</f>
        <v/>
      </c>
      <c r="D607" s="18"/>
      <c r="E607" s="18"/>
      <c r="F607" s="18"/>
      <c r="G607" s="20"/>
      <c r="H607" s="20"/>
      <c r="I607" s="18"/>
      <c r="J607" s="8" t="str">
        <f aca="false">IF(OR(C607="",C607="?",D607="",A607=""),"",IF(COUNTIFS($C$2:$C$1001,C607,$D$2:$D$1001,D607,$A$2:$A$1001,"&gt;="&amp;(A607-'How to use'!$C$16),$A$2:$A$1001,"&lt;="&amp;(A607+'How to use'!$C$16))&gt;1,"⚠ Repeat","OK"))</f>
        <v/>
      </c>
      <c r="K607" s="8" t="str">
        <f aca="false">IF(OR(B607="",D607=""),"",IFERROR(IF(AND(INDEX(Accounts!$G$2:$G$201,MATCH(B607,Accounts!$A$2:$A$201,0))&gt;=N(INDEX(Subreddits!$B$2:$B$301,MATCH(D607,Subreddits!$A$2:$A$301,0))),INDEX(Accounts!$H$2:$H$201,MATCH(B607,Accounts!$A$2:$A$201,0))&gt;=N(INDEX(Subreddits!$C$2:$C$301,MATCH(D607,Subreddits!$A$2:$A$301,0)))),"Yes","No"),"No data"))</f>
        <v/>
      </c>
    </row>
    <row r="608" customFormat="false" ht="15" hidden="false" customHeight="false" outlineLevel="0" collapsed="false">
      <c r="A608" s="19"/>
      <c r="B608" s="18"/>
      <c r="C608" s="8" t="str">
        <f aca="false">IF(B608="","",IFERROR(INDEX(Accounts!$B$2:$B$201,MATCH(B608,Accounts!$A$2:$A$201,0)),"?"))</f>
        <v/>
      </c>
      <c r="D608" s="18"/>
      <c r="E608" s="18"/>
      <c r="F608" s="18"/>
      <c r="G608" s="20"/>
      <c r="H608" s="20"/>
      <c r="I608" s="18"/>
      <c r="J608" s="8" t="str">
        <f aca="false">IF(OR(C608="",C608="?",D608="",A608=""),"",IF(COUNTIFS($C$2:$C$1001,C608,$D$2:$D$1001,D608,$A$2:$A$1001,"&gt;="&amp;(A608-'How to use'!$C$16),$A$2:$A$1001,"&lt;="&amp;(A608+'How to use'!$C$16))&gt;1,"⚠ Repeat","OK"))</f>
        <v/>
      </c>
      <c r="K608" s="8" t="str">
        <f aca="false">IF(OR(B608="",D608=""),"",IFERROR(IF(AND(INDEX(Accounts!$G$2:$G$201,MATCH(B608,Accounts!$A$2:$A$201,0))&gt;=N(INDEX(Subreddits!$B$2:$B$301,MATCH(D608,Subreddits!$A$2:$A$301,0))),INDEX(Accounts!$H$2:$H$201,MATCH(B608,Accounts!$A$2:$A$201,0))&gt;=N(INDEX(Subreddits!$C$2:$C$301,MATCH(D608,Subreddits!$A$2:$A$301,0)))),"Yes","No"),"No data"))</f>
        <v/>
      </c>
    </row>
    <row r="609" customFormat="false" ht="15" hidden="false" customHeight="false" outlineLevel="0" collapsed="false">
      <c r="A609" s="19"/>
      <c r="B609" s="18"/>
      <c r="C609" s="8" t="str">
        <f aca="false">IF(B609="","",IFERROR(INDEX(Accounts!$B$2:$B$201,MATCH(B609,Accounts!$A$2:$A$201,0)),"?"))</f>
        <v/>
      </c>
      <c r="D609" s="18"/>
      <c r="E609" s="18"/>
      <c r="F609" s="18"/>
      <c r="G609" s="20"/>
      <c r="H609" s="20"/>
      <c r="I609" s="18"/>
      <c r="J609" s="8" t="str">
        <f aca="false">IF(OR(C609="",C609="?",D609="",A609=""),"",IF(COUNTIFS($C$2:$C$1001,C609,$D$2:$D$1001,D609,$A$2:$A$1001,"&gt;="&amp;(A609-'How to use'!$C$16),$A$2:$A$1001,"&lt;="&amp;(A609+'How to use'!$C$16))&gt;1,"⚠ Repeat","OK"))</f>
        <v/>
      </c>
      <c r="K609" s="8" t="str">
        <f aca="false">IF(OR(B609="",D609=""),"",IFERROR(IF(AND(INDEX(Accounts!$G$2:$G$201,MATCH(B609,Accounts!$A$2:$A$201,0))&gt;=N(INDEX(Subreddits!$B$2:$B$301,MATCH(D609,Subreddits!$A$2:$A$301,0))),INDEX(Accounts!$H$2:$H$201,MATCH(B609,Accounts!$A$2:$A$201,0))&gt;=N(INDEX(Subreddits!$C$2:$C$301,MATCH(D609,Subreddits!$A$2:$A$301,0)))),"Yes","No"),"No data"))</f>
        <v/>
      </c>
    </row>
    <row r="610" customFormat="false" ht="15" hidden="false" customHeight="false" outlineLevel="0" collapsed="false">
      <c r="A610" s="19"/>
      <c r="B610" s="18"/>
      <c r="C610" s="8" t="str">
        <f aca="false">IF(B610="","",IFERROR(INDEX(Accounts!$B$2:$B$201,MATCH(B610,Accounts!$A$2:$A$201,0)),"?"))</f>
        <v/>
      </c>
      <c r="D610" s="18"/>
      <c r="E610" s="18"/>
      <c r="F610" s="18"/>
      <c r="G610" s="20"/>
      <c r="H610" s="20"/>
      <c r="I610" s="18"/>
      <c r="J610" s="8" t="str">
        <f aca="false">IF(OR(C610="",C610="?",D610="",A610=""),"",IF(COUNTIFS($C$2:$C$1001,C610,$D$2:$D$1001,D610,$A$2:$A$1001,"&gt;="&amp;(A610-'How to use'!$C$16),$A$2:$A$1001,"&lt;="&amp;(A610+'How to use'!$C$16))&gt;1,"⚠ Repeat","OK"))</f>
        <v/>
      </c>
      <c r="K610" s="8" t="str">
        <f aca="false">IF(OR(B610="",D610=""),"",IFERROR(IF(AND(INDEX(Accounts!$G$2:$G$201,MATCH(B610,Accounts!$A$2:$A$201,0))&gt;=N(INDEX(Subreddits!$B$2:$B$301,MATCH(D610,Subreddits!$A$2:$A$301,0))),INDEX(Accounts!$H$2:$H$201,MATCH(B610,Accounts!$A$2:$A$201,0))&gt;=N(INDEX(Subreddits!$C$2:$C$301,MATCH(D610,Subreddits!$A$2:$A$301,0)))),"Yes","No"),"No data"))</f>
        <v/>
      </c>
    </row>
    <row r="611" customFormat="false" ht="15" hidden="false" customHeight="false" outlineLevel="0" collapsed="false">
      <c r="A611" s="19"/>
      <c r="B611" s="18"/>
      <c r="C611" s="8" t="str">
        <f aca="false">IF(B611="","",IFERROR(INDEX(Accounts!$B$2:$B$201,MATCH(B611,Accounts!$A$2:$A$201,0)),"?"))</f>
        <v/>
      </c>
      <c r="D611" s="18"/>
      <c r="E611" s="18"/>
      <c r="F611" s="18"/>
      <c r="G611" s="20"/>
      <c r="H611" s="20"/>
      <c r="I611" s="18"/>
      <c r="J611" s="8" t="str">
        <f aca="false">IF(OR(C611="",C611="?",D611="",A611=""),"",IF(COUNTIFS($C$2:$C$1001,C611,$D$2:$D$1001,D611,$A$2:$A$1001,"&gt;="&amp;(A611-'How to use'!$C$16),$A$2:$A$1001,"&lt;="&amp;(A611+'How to use'!$C$16))&gt;1,"⚠ Repeat","OK"))</f>
        <v/>
      </c>
      <c r="K611" s="8" t="str">
        <f aca="false">IF(OR(B611="",D611=""),"",IFERROR(IF(AND(INDEX(Accounts!$G$2:$G$201,MATCH(B611,Accounts!$A$2:$A$201,0))&gt;=N(INDEX(Subreddits!$B$2:$B$301,MATCH(D611,Subreddits!$A$2:$A$301,0))),INDEX(Accounts!$H$2:$H$201,MATCH(B611,Accounts!$A$2:$A$201,0))&gt;=N(INDEX(Subreddits!$C$2:$C$301,MATCH(D611,Subreddits!$A$2:$A$301,0)))),"Yes","No"),"No data"))</f>
        <v/>
      </c>
    </row>
    <row r="612" customFormat="false" ht="15" hidden="false" customHeight="false" outlineLevel="0" collapsed="false">
      <c r="A612" s="19"/>
      <c r="B612" s="18"/>
      <c r="C612" s="8" t="str">
        <f aca="false">IF(B612="","",IFERROR(INDEX(Accounts!$B$2:$B$201,MATCH(B612,Accounts!$A$2:$A$201,0)),"?"))</f>
        <v/>
      </c>
      <c r="D612" s="18"/>
      <c r="E612" s="18"/>
      <c r="F612" s="18"/>
      <c r="G612" s="20"/>
      <c r="H612" s="20"/>
      <c r="I612" s="18"/>
      <c r="J612" s="8" t="str">
        <f aca="false">IF(OR(C612="",C612="?",D612="",A612=""),"",IF(COUNTIFS($C$2:$C$1001,C612,$D$2:$D$1001,D612,$A$2:$A$1001,"&gt;="&amp;(A612-'How to use'!$C$16),$A$2:$A$1001,"&lt;="&amp;(A612+'How to use'!$C$16))&gt;1,"⚠ Repeat","OK"))</f>
        <v/>
      </c>
      <c r="K612" s="8" t="str">
        <f aca="false">IF(OR(B612="",D612=""),"",IFERROR(IF(AND(INDEX(Accounts!$G$2:$G$201,MATCH(B612,Accounts!$A$2:$A$201,0))&gt;=N(INDEX(Subreddits!$B$2:$B$301,MATCH(D612,Subreddits!$A$2:$A$301,0))),INDEX(Accounts!$H$2:$H$201,MATCH(B612,Accounts!$A$2:$A$201,0))&gt;=N(INDEX(Subreddits!$C$2:$C$301,MATCH(D612,Subreddits!$A$2:$A$301,0)))),"Yes","No"),"No data"))</f>
        <v/>
      </c>
    </row>
    <row r="613" customFormat="false" ht="15" hidden="false" customHeight="false" outlineLevel="0" collapsed="false">
      <c r="A613" s="19"/>
      <c r="B613" s="18"/>
      <c r="C613" s="8" t="str">
        <f aca="false">IF(B613="","",IFERROR(INDEX(Accounts!$B$2:$B$201,MATCH(B613,Accounts!$A$2:$A$201,0)),"?"))</f>
        <v/>
      </c>
      <c r="D613" s="18"/>
      <c r="E613" s="18"/>
      <c r="F613" s="18"/>
      <c r="G613" s="20"/>
      <c r="H613" s="20"/>
      <c r="I613" s="18"/>
      <c r="J613" s="8" t="str">
        <f aca="false">IF(OR(C613="",C613="?",D613="",A613=""),"",IF(COUNTIFS($C$2:$C$1001,C613,$D$2:$D$1001,D613,$A$2:$A$1001,"&gt;="&amp;(A613-'How to use'!$C$16),$A$2:$A$1001,"&lt;="&amp;(A613+'How to use'!$C$16))&gt;1,"⚠ Repeat","OK"))</f>
        <v/>
      </c>
      <c r="K613" s="8" t="str">
        <f aca="false">IF(OR(B613="",D613=""),"",IFERROR(IF(AND(INDEX(Accounts!$G$2:$G$201,MATCH(B613,Accounts!$A$2:$A$201,0))&gt;=N(INDEX(Subreddits!$B$2:$B$301,MATCH(D613,Subreddits!$A$2:$A$301,0))),INDEX(Accounts!$H$2:$H$201,MATCH(B613,Accounts!$A$2:$A$201,0))&gt;=N(INDEX(Subreddits!$C$2:$C$301,MATCH(D613,Subreddits!$A$2:$A$301,0)))),"Yes","No"),"No data"))</f>
        <v/>
      </c>
    </row>
    <row r="614" customFormat="false" ht="15" hidden="false" customHeight="false" outlineLevel="0" collapsed="false">
      <c r="A614" s="19"/>
      <c r="B614" s="18"/>
      <c r="C614" s="8" t="str">
        <f aca="false">IF(B614="","",IFERROR(INDEX(Accounts!$B$2:$B$201,MATCH(B614,Accounts!$A$2:$A$201,0)),"?"))</f>
        <v/>
      </c>
      <c r="D614" s="18"/>
      <c r="E614" s="18"/>
      <c r="F614" s="18"/>
      <c r="G614" s="20"/>
      <c r="H614" s="20"/>
      <c r="I614" s="18"/>
      <c r="J614" s="8" t="str">
        <f aca="false">IF(OR(C614="",C614="?",D614="",A614=""),"",IF(COUNTIFS($C$2:$C$1001,C614,$D$2:$D$1001,D614,$A$2:$A$1001,"&gt;="&amp;(A614-'How to use'!$C$16),$A$2:$A$1001,"&lt;="&amp;(A614+'How to use'!$C$16))&gt;1,"⚠ Repeat","OK"))</f>
        <v/>
      </c>
      <c r="K614" s="8" t="str">
        <f aca="false">IF(OR(B614="",D614=""),"",IFERROR(IF(AND(INDEX(Accounts!$G$2:$G$201,MATCH(B614,Accounts!$A$2:$A$201,0))&gt;=N(INDEX(Subreddits!$B$2:$B$301,MATCH(D614,Subreddits!$A$2:$A$301,0))),INDEX(Accounts!$H$2:$H$201,MATCH(B614,Accounts!$A$2:$A$201,0))&gt;=N(INDEX(Subreddits!$C$2:$C$301,MATCH(D614,Subreddits!$A$2:$A$301,0)))),"Yes","No"),"No data"))</f>
        <v/>
      </c>
    </row>
    <row r="615" customFormat="false" ht="15" hidden="false" customHeight="false" outlineLevel="0" collapsed="false">
      <c r="A615" s="19"/>
      <c r="B615" s="18"/>
      <c r="C615" s="8" t="str">
        <f aca="false">IF(B615="","",IFERROR(INDEX(Accounts!$B$2:$B$201,MATCH(B615,Accounts!$A$2:$A$201,0)),"?"))</f>
        <v/>
      </c>
      <c r="D615" s="18"/>
      <c r="E615" s="18"/>
      <c r="F615" s="18"/>
      <c r="G615" s="20"/>
      <c r="H615" s="20"/>
      <c r="I615" s="18"/>
      <c r="J615" s="8" t="str">
        <f aca="false">IF(OR(C615="",C615="?",D615="",A615=""),"",IF(COUNTIFS($C$2:$C$1001,C615,$D$2:$D$1001,D615,$A$2:$A$1001,"&gt;="&amp;(A615-'How to use'!$C$16),$A$2:$A$1001,"&lt;="&amp;(A615+'How to use'!$C$16))&gt;1,"⚠ Repeat","OK"))</f>
        <v/>
      </c>
      <c r="K615" s="8" t="str">
        <f aca="false">IF(OR(B615="",D615=""),"",IFERROR(IF(AND(INDEX(Accounts!$G$2:$G$201,MATCH(B615,Accounts!$A$2:$A$201,0))&gt;=N(INDEX(Subreddits!$B$2:$B$301,MATCH(D615,Subreddits!$A$2:$A$301,0))),INDEX(Accounts!$H$2:$H$201,MATCH(B615,Accounts!$A$2:$A$201,0))&gt;=N(INDEX(Subreddits!$C$2:$C$301,MATCH(D615,Subreddits!$A$2:$A$301,0)))),"Yes","No"),"No data"))</f>
        <v/>
      </c>
    </row>
    <row r="616" customFormat="false" ht="15" hidden="false" customHeight="false" outlineLevel="0" collapsed="false">
      <c r="A616" s="19"/>
      <c r="B616" s="18"/>
      <c r="C616" s="8" t="str">
        <f aca="false">IF(B616="","",IFERROR(INDEX(Accounts!$B$2:$B$201,MATCH(B616,Accounts!$A$2:$A$201,0)),"?"))</f>
        <v/>
      </c>
      <c r="D616" s="18"/>
      <c r="E616" s="18"/>
      <c r="F616" s="18"/>
      <c r="G616" s="20"/>
      <c r="H616" s="20"/>
      <c r="I616" s="18"/>
      <c r="J616" s="8" t="str">
        <f aca="false">IF(OR(C616="",C616="?",D616="",A616=""),"",IF(COUNTIFS($C$2:$C$1001,C616,$D$2:$D$1001,D616,$A$2:$A$1001,"&gt;="&amp;(A616-'How to use'!$C$16),$A$2:$A$1001,"&lt;="&amp;(A616+'How to use'!$C$16))&gt;1,"⚠ Repeat","OK"))</f>
        <v/>
      </c>
      <c r="K616" s="8" t="str">
        <f aca="false">IF(OR(B616="",D616=""),"",IFERROR(IF(AND(INDEX(Accounts!$G$2:$G$201,MATCH(B616,Accounts!$A$2:$A$201,0))&gt;=N(INDEX(Subreddits!$B$2:$B$301,MATCH(D616,Subreddits!$A$2:$A$301,0))),INDEX(Accounts!$H$2:$H$201,MATCH(B616,Accounts!$A$2:$A$201,0))&gt;=N(INDEX(Subreddits!$C$2:$C$301,MATCH(D616,Subreddits!$A$2:$A$301,0)))),"Yes","No"),"No data"))</f>
        <v/>
      </c>
    </row>
    <row r="617" customFormat="false" ht="15" hidden="false" customHeight="false" outlineLevel="0" collapsed="false">
      <c r="A617" s="19"/>
      <c r="B617" s="18"/>
      <c r="C617" s="8" t="str">
        <f aca="false">IF(B617="","",IFERROR(INDEX(Accounts!$B$2:$B$201,MATCH(B617,Accounts!$A$2:$A$201,0)),"?"))</f>
        <v/>
      </c>
      <c r="D617" s="18"/>
      <c r="E617" s="18"/>
      <c r="F617" s="18"/>
      <c r="G617" s="20"/>
      <c r="H617" s="20"/>
      <c r="I617" s="18"/>
      <c r="J617" s="8" t="str">
        <f aca="false">IF(OR(C617="",C617="?",D617="",A617=""),"",IF(COUNTIFS($C$2:$C$1001,C617,$D$2:$D$1001,D617,$A$2:$A$1001,"&gt;="&amp;(A617-'How to use'!$C$16),$A$2:$A$1001,"&lt;="&amp;(A617+'How to use'!$C$16))&gt;1,"⚠ Repeat","OK"))</f>
        <v/>
      </c>
      <c r="K617" s="8" t="str">
        <f aca="false">IF(OR(B617="",D617=""),"",IFERROR(IF(AND(INDEX(Accounts!$G$2:$G$201,MATCH(B617,Accounts!$A$2:$A$201,0))&gt;=N(INDEX(Subreddits!$B$2:$B$301,MATCH(D617,Subreddits!$A$2:$A$301,0))),INDEX(Accounts!$H$2:$H$201,MATCH(B617,Accounts!$A$2:$A$201,0))&gt;=N(INDEX(Subreddits!$C$2:$C$301,MATCH(D617,Subreddits!$A$2:$A$301,0)))),"Yes","No"),"No data"))</f>
        <v/>
      </c>
    </row>
    <row r="618" customFormat="false" ht="15" hidden="false" customHeight="false" outlineLevel="0" collapsed="false">
      <c r="A618" s="19"/>
      <c r="B618" s="18"/>
      <c r="C618" s="8" t="str">
        <f aca="false">IF(B618="","",IFERROR(INDEX(Accounts!$B$2:$B$201,MATCH(B618,Accounts!$A$2:$A$201,0)),"?"))</f>
        <v/>
      </c>
      <c r="D618" s="18"/>
      <c r="E618" s="18"/>
      <c r="F618" s="18"/>
      <c r="G618" s="20"/>
      <c r="H618" s="20"/>
      <c r="I618" s="18"/>
      <c r="J618" s="8" t="str">
        <f aca="false">IF(OR(C618="",C618="?",D618="",A618=""),"",IF(COUNTIFS($C$2:$C$1001,C618,$D$2:$D$1001,D618,$A$2:$A$1001,"&gt;="&amp;(A618-'How to use'!$C$16),$A$2:$A$1001,"&lt;="&amp;(A618+'How to use'!$C$16))&gt;1,"⚠ Repeat","OK"))</f>
        <v/>
      </c>
      <c r="K618" s="8" t="str">
        <f aca="false">IF(OR(B618="",D618=""),"",IFERROR(IF(AND(INDEX(Accounts!$G$2:$G$201,MATCH(B618,Accounts!$A$2:$A$201,0))&gt;=N(INDEX(Subreddits!$B$2:$B$301,MATCH(D618,Subreddits!$A$2:$A$301,0))),INDEX(Accounts!$H$2:$H$201,MATCH(B618,Accounts!$A$2:$A$201,0))&gt;=N(INDEX(Subreddits!$C$2:$C$301,MATCH(D618,Subreddits!$A$2:$A$301,0)))),"Yes","No"),"No data"))</f>
        <v/>
      </c>
    </row>
    <row r="619" customFormat="false" ht="15" hidden="false" customHeight="false" outlineLevel="0" collapsed="false">
      <c r="A619" s="19"/>
      <c r="B619" s="18"/>
      <c r="C619" s="8" t="str">
        <f aca="false">IF(B619="","",IFERROR(INDEX(Accounts!$B$2:$B$201,MATCH(B619,Accounts!$A$2:$A$201,0)),"?"))</f>
        <v/>
      </c>
      <c r="D619" s="18"/>
      <c r="E619" s="18"/>
      <c r="F619" s="18"/>
      <c r="G619" s="20"/>
      <c r="H619" s="20"/>
      <c r="I619" s="18"/>
      <c r="J619" s="8" t="str">
        <f aca="false">IF(OR(C619="",C619="?",D619="",A619=""),"",IF(COUNTIFS($C$2:$C$1001,C619,$D$2:$D$1001,D619,$A$2:$A$1001,"&gt;="&amp;(A619-'How to use'!$C$16),$A$2:$A$1001,"&lt;="&amp;(A619+'How to use'!$C$16))&gt;1,"⚠ Repeat","OK"))</f>
        <v/>
      </c>
      <c r="K619" s="8" t="str">
        <f aca="false">IF(OR(B619="",D619=""),"",IFERROR(IF(AND(INDEX(Accounts!$G$2:$G$201,MATCH(B619,Accounts!$A$2:$A$201,0))&gt;=N(INDEX(Subreddits!$B$2:$B$301,MATCH(D619,Subreddits!$A$2:$A$301,0))),INDEX(Accounts!$H$2:$H$201,MATCH(B619,Accounts!$A$2:$A$201,0))&gt;=N(INDEX(Subreddits!$C$2:$C$301,MATCH(D619,Subreddits!$A$2:$A$301,0)))),"Yes","No"),"No data"))</f>
        <v/>
      </c>
    </row>
    <row r="620" customFormat="false" ht="15" hidden="false" customHeight="false" outlineLevel="0" collapsed="false">
      <c r="A620" s="19"/>
      <c r="B620" s="18"/>
      <c r="C620" s="8" t="str">
        <f aca="false">IF(B620="","",IFERROR(INDEX(Accounts!$B$2:$B$201,MATCH(B620,Accounts!$A$2:$A$201,0)),"?"))</f>
        <v/>
      </c>
      <c r="D620" s="18"/>
      <c r="E620" s="18"/>
      <c r="F620" s="18"/>
      <c r="G620" s="20"/>
      <c r="H620" s="20"/>
      <c r="I620" s="18"/>
      <c r="J620" s="8" t="str">
        <f aca="false">IF(OR(C620="",C620="?",D620="",A620=""),"",IF(COUNTIFS($C$2:$C$1001,C620,$D$2:$D$1001,D620,$A$2:$A$1001,"&gt;="&amp;(A620-'How to use'!$C$16),$A$2:$A$1001,"&lt;="&amp;(A620+'How to use'!$C$16))&gt;1,"⚠ Repeat","OK"))</f>
        <v/>
      </c>
      <c r="K620" s="8" t="str">
        <f aca="false">IF(OR(B620="",D620=""),"",IFERROR(IF(AND(INDEX(Accounts!$G$2:$G$201,MATCH(B620,Accounts!$A$2:$A$201,0))&gt;=N(INDEX(Subreddits!$B$2:$B$301,MATCH(D620,Subreddits!$A$2:$A$301,0))),INDEX(Accounts!$H$2:$H$201,MATCH(B620,Accounts!$A$2:$A$201,0))&gt;=N(INDEX(Subreddits!$C$2:$C$301,MATCH(D620,Subreddits!$A$2:$A$301,0)))),"Yes","No"),"No data"))</f>
        <v/>
      </c>
    </row>
    <row r="621" customFormat="false" ht="15" hidden="false" customHeight="false" outlineLevel="0" collapsed="false">
      <c r="A621" s="19"/>
      <c r="B621" s="18"/>
      <c r="C621" s="8" t="str">
        <f aca="false">IF(B621="","",IFERROR(INDEX(Accounts!$B$2:$B$201,MATCH(B621,Accounts!$A$2:$A$201,0)),"?"))</f>
        <v/>
      </c>
      <c r="D621" s="18"/>
      <c r="E621" s="18"/>
      <c r="F621" s="18"/>
      <c r="G621" s="20"/>
      <c r="H621" s="20"/>
      <c r="I621" s="18"/>
      <c r="J621" s="8" t="str">
        <f aca="false">IF(OR(C621="",C621="?",D621="",A621=""),"",IF(COUNTIFS($C$2:$C$1001,C621,$D$2:$D$1001,D621,$A$2:$A$1001,"&gt;="&amp;(A621-'How to use'!$C$16),$A$2:$A$1001,"&lt;="&amp;(A621+'How to use'!$C$16))&gt;1,"⚠ Repeat","OK"))</f>
        <v/>
      </c>
      <c r="K621" s="8" t="str">
        <f aca="false">IF(OR(B621="",D621=""),"",IFERROR(IF(AND(INDEX(Accounts!$G$2:$G$201,MATCH(B621,Accounts!$A$2:$A$201,0))&gt;=N(INDEX(Subreddits!$B$2:$B$301,MATCH(D621,Subreddits!$A$2:$A$301,0))),INDEX(Accounts!$H$2:$H$201,MATCH(B621,Accounts!$A$2:$A$201,0))&gt;=N(INDEX(Subreddits!$C$2:$C$301,MATCH(D621,Subreddits!$A$2:$A$301,0)))),"Yes","No"),"No data"))</f>
        <v/>
      </c>
    </row>
    <row r="622" customFormat="false" ht="15" hidden="false" customHeight="false" outlineLevel="0" collapsed="false">
      <c r="A622" s="19"/>
      <c r="B622" s="18"/>
      <c r="C622" s="8" t="str">
        <f aca="false">IF(B622="","",IFERROR(INDEX(Accounts!$B$2:$B$201,MATCH(B622,Accounts!$A$2:$A$201,0)),"?"))</f>
        <v/>
      </c>
      <c r="D622" s="18"/>
      <c r="E622" s="18"/>
      <c r="F622" s="18"/>
      <c r="G622" s="20"/>
      <c r="H622" s="20"/>
      <c r="I622" s="18"/>
      <c r="J622" s="8" t="str">
        <f aca="false">IF(OR(C622="",C622="?",D622="",A622=""),"",IF(COUNTIFS($C$2:$C$1001,C622,$D$2:$D$1001,D622,$A$2:$A$1001,"&gt;="&amp;(A622-'How to use'!$C$16),$A$2:$A$1001,"&lt;="&amp;(A622+'How to use'!$C$16))&gt;1,"⚠ Repeat","OK"))</f>
        <v/>
      </c>
      <c r="K622" s="8" t="str">
        <f aca="false">IF(OR(B622="",D622=""),"",IFERROR(IF(AND(INDEX(Accounts!$G$2:$G$201,MATCH(B622,Accounts!$A$2:$A$201,0))&gt;=N(INDEX(Subreddits!$B$2:$B$301,MATCH(D622,Subreddits!$A$2:$A$301,0))),INDEX(Accounts!$H$2:$H$201,MATCH(B622,Accounts!$A$2:$A$201,0))&gt;=N(INDEX(Subreddits!$C$2:$C$301,MATCH(D622,Subreddits!$A$2:$A$301,0)))),"Yes","No"),"No data"))</f>
        <v/>
      </c>
    </row>
    <row r="623" customFormat="false" ht="15" hidden="false" customHeight="false" outlineLevel="0" collapsed="false">
      <c r="A623" s="19"/>
      <c r="B623" s="18"/>
      <c r="C623" s="8" t="str">
        <f aca="false">IF(B623="","",IFERROR(INDEX(Accounts!$B$2:$B$201,MATCH(B623,Accounts!$A$2:$A$201,0)),"?"))</f>
        <v/>
      </c>
      <c r="D623" s="18"/>
      <c r="E623" s="18"/>
      <c r="F623" s="18"/>
      <c r="G623" s="20"/>
      <c r="H623" s="20"/>
      <c r="I623" s="18"/>
      <c r="J623" s="8" t="str">
        <f aca="false">IF(OR(C623="",C623="?",D623="",A623=""),"",IF(COUNTIFS($C$2:$C$1001,C623,$D$2:$D$1001,D623,$A$2:$A$1001,"&gt;="&amp;(A623-'How to use'!$C$16),$A$2:$A$1001,"&lt;="&amp;(A623+'How to use'!$C$16))&gt;1,"⚠ Repeat","OK"))</f>
        <v/>
      </c>
      <c r="K623" s="8" t="str">
        <f aca="false">IF(OR(B623="",D623=""),"",IFERROR(IF(AND(INDEX(Accounts!$G$2:$G$201,MATCH(B623,Accounts!$A$2:$A$201,0))&gt;=N(INDEX(Subreddits!$B$2:$B$301,MATCH(D623,Subreddits!$A$2:$A$301,0))),INDEX(Accounts!$H$2:$H$201,MATCH(B623,Accounts!$A$2:$A$201,0))&gt;=N(INDEX(Subreddits!$C$2:$C$301,MATCH(D623,Subreddits!$A$2:$A$301,0)))),"Yes","No"),"No data"))</f>
        <v/>
      </c>
    </row>
    <row r="624" customFormat="false" ht="15" hidden="false" customHeight="false" outlineLevel="0" collapsed="false">
      <c r="A624" s="19"/>
      <c r="B624" s="18"/>
      <c r="C624" s="8" t="str">
        <f aca="false">IF(B624="","",IFERROR(INDEX(Accounts!$B$2:$B$201,MATCH(B624,Accounts!$A$2:$A$201,0)),"?"))</f>
        <v/>
      </c>
      <c r="D624" s="18"/>
      <c r="E624" s="18"/>
      <c r="F624" s="18"/>
      <c r="G624" s="20"/>
      <c r="H624" s="20"/>
      <c r="I624" s="18"/>
      <c r="J624" s="8" t="str">
        <f aca="false">IF(OR(C624="",C624="?",D624="",A624=""),"",IF(COUNTIFS($C$2:$C$1001,C624,$D$2:$D$1001,D624,$A$2:$A$1001,"&gt;="&amp;(A624-'How to use'!$C$16),$A$2:$A$1001,"&lt;="&amp;(A624+'How to use'!$C$16))&gt;1,"⚠ Repeat","OK"))</f>
        <v/>
      </c>
      <c r="K624" s="8" t="str">
        <f aca="false">IF(OR(B624="",D624=""),"",IFERROR(IF(AND(INDEX(Accounts!$G$2:$G$201,MATCH(B624,Accounts!$A$2:$A$201,0))&gt;=N(INDEX(Subreddits!$B$2:$B$301,MATCH(D624,Subreddits!$A$2:$A$301,0))),INDEX(Accounts!$H$2:$H$201,MATCH(B624,Accounts!$A$2:$A$201,0))&gt;=N(INDEX(Subreddits!$C$2:$C$301,MATCH(D624,Subreddits!$A$2:$A$301,0)))),"Yes","No"),"No data"))</f>
        <v/>
      </c>
    </row>
    <row r="625" customFormat="false" ht="15" hidden="false" customHeight="false" outlineLevel="0" collapsed="false">
      <c r="A625" s="19"/>
      <c r="B625" s="18"/>
      <c r="C625" s="8" t="str">
        <f aca="false">IF(B625="","",IFERROR(INDEX(Accounts!$B$2:$B$201,MATCH(B625,Accounts!$A$2:$A$201,0)),"?"))</f>
        <v/>
      </c>
      <c r="D625" s="18"/>
      <c r="E625" s="18"/>
      <c r="F625" s="18"/>
      <c r="G625" s="20"/>
      <c r="H625" s="20"/>
      <c r="I625" s="18"/>
      <c r="J625" s="8" t="str">
        <f aca="false">IF(OR(C625="",C625="?",D625="",A625=""),"",IF(COUNTIFS($C$2:$C$1001,C625,$D$2:$D$1001,D625,$A$2:$A$1001,"&gt;="&amp;(A625-'How to use'!$C$16),$A$2:$A$1001,"&lt;="&amp;(A625+'How to use'!$C$16))&gt;1,"⚠ Repeat","OK"))</f>
        <v/>
      </c>
      <c r="K625" s="8" t="str">
        <f aca="false">IF(OR(B625="",D625=""),"",IFERROR(IF(AND(INDEX(Accounts!$G$2:$G$201,MATCH(B625,Accounts!$A$2:$A$201,0))&gt;=N(INDEX(Subreddits!$B$2:$B$301,MATCH(D625,Subreddits!$A$2:$A$301,0))),INDEX(Accounts!$H$2:$H$201,MATCH(B625,Accounts!$A$2:$A$201,0))&gt;=N(INDEX(Subreddits!$C$2:$C$301,MATCH(D625,Subreddits!$A$2:$A$301,0)))),"Yes","No"),"No data"))</f>
        <v/>
      </c>
    </row>
    <row r="626" customFormat="false" ht="15" hidden="false" customHeight="false" outlineLevel="0" collapsed="false">
      <c r="A626" s="19"/>
      <c r="B626" s="18"/>
      <c r="C626" s="8" t="str">
        <f aca="false">IF(B626="","",IFERROR(INDEX(Accounts!$B$2:$B$201,MATCH(B626,Accounts!$A$2:$A$201,0)),"?"))</f>
        <v/>
      </c>
      <c r="D626" s="18"/>
      <c r="E626" s="18"/>
      <c r="F626" s="18"/>
      <c r="G626" s="20"/>
      <c r="H626" s="20"/>
      <c r="I626" s="18"/>
      <c r="J626" s="8" t="str">
        <f aca="false">IF(OR(C626="",C626="?",D626="",A626=""),"",IF(COUNTIFS($C$2:$C$1001,C626,$D$2:$D$1001,D626,$A$2:$A$1001,"&gt;="&amp;(A626-'How to use'!$C$16),$A$2:$A$1001,"&lt;="&amp;(A626+'How to use'!$C$16))&gt;1,"⚠ Repeat","OK"))</f>
        <v/>
      </c>
      <c r="K626" s="8" t="str">
        <f aca="false">IF(OR(B626="",D626=""),"",IFERROR(IF(AND(INDEX(Accounts!$G$2:$G$201,MATCH(B626,Accounts!$A$2:$A$201,0))&gt;=N(INDEX(Subreddits!$B$2:$B$301,MATCH(D626,Subreddits!$A$2:$A$301,0))),INDEX(Accounts!$H$2:$H$201,MATCH(B626,Accounts!$A$2:$A$201,0))&gt;=N(INDEX(Subreddits!$C$2:$C$301,MATCH(D626,Subreddits!$A$2:$A$301,0)))),"Yes","No"),"No data"))</f>
        <v/>
      </c>
    </row>
    <row r="627" customFormat="false" ht="15" hidden="false" customHeight="false" outlineLevel="0" collapsed="false">
      <c r="A627" s="19"/>
      <c r="B627" s="18"/>
      <c r="C627" s="8" t="str">
        <f aca="false">IF(B627="","",IFERROR(INDEX(Accounts!$B$2:$B$201,MATCH(B627,Accounts!$A$2:$A$201,0)),"?"))</f>
        <v/>
      </c>
      <c r="D627" s="18"/>
      <c r="E627" s="18"/>
      <c r="F627" s="18"/>
      <c r="G627" s="20"/>
      <c r="H627" s="20"/>
      <c r="I627" s="18"/>
      <c r="J627" s="8" t="str">
        <f aca="false">IF(OR(C627="",C627="?",D627="",A627=""),"",IF(COUNTIFS($C$2:$C$1001,C627,$D$2:$D$1001,D627,$A$2:$A$1001,"&gt;="&amp;(A627-'How to use'!$C$16),$A$2:$A$1001,"&lt;="&amp;(A627+'How to use'!$C$16))&gt;1,"⚠ Repeat","OK"))</f>
        <v/>
      </c>
      <c r="K627" s="8" t="str">
        <f aca="false">IF(OR(B627="",D627=""),"",IFERROR(IF(AND(INDEX(Accounts!$G$2:$G$201,MATCH(B627,Accounts!$A$2:$A$201,0))&gt;=N(INDEX(Subreddits!$B$2:$B$301,MATCH(D627,Subreddits!$A$2:$A$301,0))),INDEX(Accounts!$H$2:$H$201,MATCH(B627,Accounts!$A$2:$A$201,0))&gt;=N(INDEX(Subreddits!$C$2:$C$301,MATCH(D627,Subreddits!$A$2:$A$301,0)))),"Yes","No"),"No data"))</f>
        <v/>
      </c>
    </row>
    <row r="628" customFormat="false" ht="15" hidden="false" customHeight="false" outlineLevel="0" collapsed="false">
      <c r="A628" s="19"/>
      <c r="B628" s="18"/>
      <c r="C628" s="8" t="str">
        <f aca="false">IF(B628="","",IFERROR(INDEX(Accounts!$B$2:$B$201,MATCH(B628,Accounts!$A$2:$A$201,0)),"?"))</f>
        <v/>
      </c>
      <c r="D628" s="18"/>
      <c r="E628" s="18"/>
      <c r="F628" s="18"/>
      <c r="G628" s="20"/>
      <c r="H628" s="20"/>
      <c r="I628" s="18"/>
      <c r="J628" s="8" t="str">
        <f aca="false">IF(OR(C628="",C628="?",D628="",A628=""),"",IF(COUNTIFS($C$2:$C$1001,C628,$D$2:$D$1001,D628,$A$2:$A$1001,"&gt;="&amp;(A628-'How to use'!$C$16),$A$2:$A$1001,"&lt;="&amp;(A628+'How to use'!$C$16))&gt;1,"⚠ Repeat","OK"))</f>
        <v/>
      </c>
      <c r="K628" s="8" t="str">
        <f aca="false">IF(OR(B628="",D628=""),"",IFERROR(IF(AND(INDEX(Accounts!$G$2:$G$201,MATCH(B628,Accounts!$A$2:$A$201,0))&gt;=N(INDEX(Subreddits!$B$2:$B$301,MATCH(D628,Subreddits!$A$2:$A$301,0))),INDEX(Accounts!$H$2:$H$201,MATCH(B628,Accounts!$A$2:$A$201,0))&gt;=N(INDEX(Subreddits!$C$2:$C$301,MATCH(D628,Subreddits!$A$2:$A$301,0)))),"Yes","No"),"No data"))</f>
        <v/>
      </c>
    </row>
    <row r="629" customFormat="false" ht="15" hidden="false" customHeight="false" outlineLevel="0" collapsed="false">
      <c r="A629" s="19"/>
      <c r="B629" s="18"/>
      <c r="C629" s="8" t="str">
        <f aca="false">IF(B629="","",IFERROR(INDEX(Accounts!$B$2:$B$201,MATCH(B629,Accounts!$A$2:$A$201,0)),"?"))</f>
        <v/>
      </c>
      <c r="D629" s="18"/>
      <c r="E629" s="18"/>
      <c r="F629" s="18"/>
      <c r="G629" s="20"/>
      <c r="H629" s="20"/>
      <c r="I629" s="18"/>
      <c r="J629" s="8" t="str">
        <f aca="false">IF(OR(C629="",C629="?",D629="",A629=""),"",IF(COUNTIFS($C$2:$C$1001,C629,$D$2:$D$1001,D629,$A$2:$A$1001,"&gt;="&amp;(A629-'How to use'!$C$16),$A$2:$A$1001,"&lt;="&amp;(A629+'How to use'!$C$16))&gt;1,"⚠ Repeat","OK"))</f>
        <v/>
      </c>
      <c r="K629" s="8" t="str">
        <f aca="false">IF(OR(B629="",D629=""),"",IFERROR(IF(AND(INDEX(Accounts!$G$2:$G$201,MATCH(B629,Accounts!$A$2:$A$201,0))&gt;=N(INDEX(Subreddits!$B$2:$B$301,MATCH(D629,Subreddits!$A$2:$A$301,0))),INDEX(Accounts!$H$2:$H$201,MATCH(B629,Accounts!$A$2:$A$201,0))&gt;=N(INDEX(Subreddits!$C$2:$C$301,MATCH(D629,Subreddits!$A$2:$A$301,0)))),"Yes","No"),"No data"))</f>
        <v/>
      </c>
    </row>
    <row r="630" customFormat="false" ht="15" hidden="false" customHeight="false" outlineLevel="0" collapsed="false">
      <c r="A630" s="19"/>
      <c r="B630" s="18"/>
      <c r="C630" s="8" t="str">
        <f aca="false">IF(B630="","",IFERROR(INDEX(Accounts!$B$2:$B$201,MATCH(B630,Accounts!$A$2:$A$201,0)),"?"))</f>
        <v/>
      </c>
      <c r="D630" s="18"/>
      <c r="E630" s="18"/>
      <c r="F630" s="18"/>
      <c r="G630" s="20"/>
      <c r="H630" s="20"/>
      <c r="I630" s="18"/>
      <c r="J630" s="8" t="str">
        <f aca="false">IF(OR(C630="",C630="?",D630="",A630=""),"",IF(COUNTIFS($C$2:$C$1001,C630,$D$2:$D$1001,D630,$A$2:$A$1001,"&gt;="&amp;(A630-'How to use'!$C$16),$A$2:$A$1001,"&lt;="&amp;(A630+'How to use'!$C$16))&gt;1,"⚠ Repeat","OK"))</f>
        <v/>
      </c>
      <c r="K630" s="8" t="str">
        <f aca="false">IF(OR(B630="",D630=""),"",IFERROR(IF(AND(INDEX(Accounts!$G$2:$G$201,MATCH(B630,Accounts!$A$2:$A$201,0))&gt;=N(INDEX(Subreddits!$B$2:$B$301,MATCH(D630,Subreddits!$A$2:$A$301,0))),INDEX(Accounts!$H$2:$H$201,MATCH(B630,Accounts!$A$2:$A$201,0))&gt;=N(INDEX(Subreddits!$C$2:$C$301,MATCH(D630,Subreddits!$A$2:$A$301,0)))),"Yes","No"),"No data"))</f>
        <v/>
      </c>
    </row>
    <row r="631" customFormat="false" ht="15" hidden="false" customHeight="false" outlineLevel="0" collapsed="false">
      <c r="A631" s="19"/>
      <c r="B631" s="18"/>
      <c r="C631" s="8" t="str">
        <f aca="false">IF(B631="","",IFERROR(INDEX(Accounts!$B$2:$B$201,MATCH(B631,Accounts!$A$2:$A$201,0)),"?"))</f>
        <v/>
      </c>
      <c r="D631" s="18"/>
      <c r="E631" s="18"/>
      <c r="F631" s="18"/>
      <c r="G631" s="20"/>
      <c r="H631" s="20"/>
      <c r="I631" s="18"/>
      <c r="J631" s="8" t="str">
        <f aca="false">IF(OR(C631="",C631="?",D631="",A631=""),"",IF(COUNTIFS($C$2:$C$1001,C631,$D$2:$D$1001,D631,$A$2:$A$1001,"&gt;="&amp;(A631-'How to use'!$C$16),$A$2:$A$1001,"&lt;="&amp;(A631+'How to use'!$C$16))&gt;1,"⚠ Repeat","OK"))</f>
        <v/>
      </c>
      <c r="K631" s="8" t="str">
        <f aca="false">IF(OR(B631="",D631=""),"",IFERROR(IF(AND(INDEX(Accounts!$G$2:$G$201,MATCH(B631,Accounts!$A$2:$A$201,0))&gt;=N(INDEX(Subreddits!$B$2:$B$301,MATCH(D631,Subreddits!$A$2:$A$301,0))),INDEX(Accounts!$H$2:$H$201,MATCH(B631,Accounts!$A$2:$A$201,0))&gt;=N(INDEX(Subreddits!$C$2:$C$301,MATCH(D631,Subreddits!$A$2:$A$301,0)))),"Yes","No"),"No data"))</f>
        <v/>
      </c>
    </row>
    <row r="632" customFormat="false" ht="15" hidden="false" customHeight="false" outlineLevel="0" collapsed="false">
      <c r="A632" s="19"/>
      <c r="B632" s="18"/>
      <c r="C632" s="8" t="str">
        <f aca="false">IF(B632="","",IFERROR(INDEX(Accounts!$B$2:$B$201,MATCH(B632,Accounts!$A$2:$A$201,0)),"?"))</f>
        <v/>
      </c>
      <c r="D632" s="18"/>
      <c r="E632" s="18"/>
      <c r="F632" s="18"/>
      <c r="G632" s="20"/>
      <c r="H632" s="20"/>
      <c r="I632" s="18"/>
      <c r="J632" s="8" t="str">
        <f aca="false">IF(OR(C632="",C632="?",D632="",A632=""),"",IF(COUNTIFS($C$2:$C$1001,C632,$D$2:$D$1001,D632,$A$2:$A$1001,"&gt;="&amp;(A632-'How to use'!$C$16),$A$2:$A$1001,"&lt;="&amp;(A632+'How to use'!$C$16))&gt;1,"⚠ Repeat","OK"))</f>
        <v/>
      </c>
      <c r="K632" s="8" t="str">
        <f aca="false">IF(OR(B632="",D632=""),"",IFERROR(IF(AND(INDEX(Accounts!$G$2:$G$201,MATCH(B632,Accounts!$A$2:$A$201,0))&gt;=N(INDEX(Subreddits!$B$2:$B$301,MATCH(D632,Subreddits!$A$2:$A$301,0))),INDEX(Accounts!$H$2:$H$201,MATCH(B632,Accounts!$A$2:$A$201,0))&gt;=N(INDEX(Subreddits!$C$2:$C$301,MATCH(D632,Subreddits!$A$2:$A$301,0)))),"Yes","No"),"No data"))</f>
        <v/>
      </c>
    </row>
    <row r="633" customFormat="false" ht="15" hidden="false" customHeight="false" outlineLevel="0" collapsed="false">
      <c r="A633" s="19"/>
      <c r="B633" s="18"/>
      <c r="C633" s="8" t="str">
        <f aca="false">IF(B633="","",IFERROR(INDEX(Accounts!$B$2:$B$201,MATCH(B633,Accounts!$A$2:$A$201,0)),"?"))</f>
        <v/>
      </c>
      <c r="D633" s="18"/>
      <c r="E633" s="18"/>
      <c r="F633" s="18"/>
      <c r="G633" s="20"/>
      <c r="H633" s="20"/>
      <c r="I633" s="18"/>
      <c r="J633" s="8" t="str">
        <f aca="false">IF(OR(C633="",C633="?",D633="",A633=""),"",IF(COUNTIFS($C$2:$C$1001,C633,$D$2:$D$1001,D633,$A$2:$A$1001,"&gt;="&amp;(A633-'How to use'!$C$16),$A$2:$A$1001,"&lt;="&amp;(A633+'How to use'!$C$16))&gt;1,"⚠ Repeat","OK"))</f>
        <v/>
      </c>
      <c r="K633" s="8" t="str">
        <f aca="false">IF(OR(B633="",D633=""),"",IFERROR(IF(AND(INDEX(Accounts!$G$2:$G$201,MATCH(B633,Accounts!$A$2:$A$201,0))&gt;=N(INDEX(Subreddits!$B$2:$B$301,MATCH(D633,Subreddits!$A$2:$A$301,0))),INDEX(Accounts!$H$2:$H$201,MATCH(B633,Accounts!$A$2:$A$201,0))&gt;=N(INDEX(Subreddits!$C$2:$C$301,MATCH(D633,Subreddits!$A$2:$A$301,0)))),"Yes","No"),"No data"))</f>
        <v/>
      </c>
    </row>
    <row r="634" customFormat="false" ht="15" hidden="false" customHeight="false" outlineLevel="0" collapsed="false">
      <c r="A634" s="19"/>
      <c r="B634" s="18"/>
      <c r="C634" s="8" t="str">
        <f aca="false">IF(B634="","",IFERROR(INDEX(Accounts!$B$2:$B$201,MATCH(B634,Accounts!$A$2:$A$201,0)),"?"))</f>
        <v/>
      </c>
      <c r="D634" s="18"/>
      <c r="E634" s="18"/>
      <c r="F634" s="18"/>
      <c r="G634" s="20"/>
      <c r="H634" s="20"/>
      <c r="I634" s="18"/>
      <c r="J634" s="8" t="str">
        <f aca="false">IF(OR(C634="",C634="?",D634="",A634=""),"",IF(COUNTIFS($C$2:$C$1001,C634,$D$2:$D$1001,D634,$A$2:$A$1001,"&gt;="&amp;(A634-'How to use'!$C$16),$A$2:$A$1001,"&lt;="&amp;(A634+'How to use'!$C$16))&gt;1,"⚠ Repeat","OK"))</f>
        <v/>
      </c>
      <c r="K634" s="8" t="str">
        <f aca="false">IF(OR(B634="",D634=""),"",IFERROR(IF(AND(INDEX(Accounts!$G$2:$G$201,MATCH(B634,Accounts!$A$2:$A$201,0))&gt;=N(INDEX(Subreddits!$B$2:$B$301,MATCH(D634,Subreddits!$A$2:$A$301,0))),INDEX(Accounts!$H$2:$H$201,MATCH(B634,Accounts!$A$2:$A$201,0))&gt;=N(INDEX(Subreddits!$C$2:$C$301,MATCH(D634,Subreddits!$A$2:$A$301,0)))),"Yes","No"),"No data"))</f>
        <v/>
      </c>
    </row>
    <row r="635" customFormat="false" ht="15" hidden="false" customHeight="false" outlineLevel="0" collapsed="false">
      <c r="A635" s="19"/>
      <c r="B635" s="18"/>
      <c r="C635" s="8" t="str">
        <f aca="false">IF(B635="","",IFERROR(INDEX(Accounts!$B$2:$B$201,MATCH(B635,Accounts!$A$2:$A$201,0)),"?"))</f>
        <v/>
      </c>
      <c r="D635" s="18"/>
      <c r="E635" s="18"/>
      <c r="F635" s="18"/>
      <c r="G635" s="20"/>
      <c r="H635" s="20"/>
      <c r="I635" s="18"/>
      <c r="J635" s="8" t="str">
        <f aca="false">IF(OR(C635="",C635="?",D635="",A635=""),"",IF(COUNTIFS($C$2:$C$1001,C635,$D$2:$D$1001,D635,$A$2:$A$1001,"&gt;="&amp;(A635-'How to use'!$C$16),$A$2:$A$1001,"&lt;="&amp;(A635+'How to use'!$C$16))&gt;1,"⚠ Repeat","OK"))</f>
        <v/>
      </c>
      <c r="K635" s="8" t="str">
        <f aca="false">IF(OR(B635="",D635=""),"",IFERROR(IF(AND(INDEX(Accounts!$G$2:$G$201,MATCH(B635,Accounts!$A$2:$A$201,0))&gt;=N(INDEX(Subreddits!$B$2:$B$301,MATCH(D635,Subreddits!$A$2:$A$301,0))),INDEX(Accounts!$H$2:$H$201,MATCH(B635,Accounts!$A$2:$A$201,0))&gt;=N(INDEX(Subreddits!$C$2:$C$301,MATCH(D635,Subreddits!$A$2:$A$301,0)))),"Yes","No"),"No data"))</f>
        <v/>
      </c>
    </row>
    <row r="636" customFormat="false" ht="15" hidden="false" customHeight="false" outlineLevel="0" collapsed="false">
      <c r="A636" s="19"/>
      <c r="B636" s="18"/>
      <c r="C636" s="8" t="str">
        <f aca="false">IF(B636="","",IFERROR(INDEX(Accounts!$B$2:$B$201,MATCH(B636,Accounts!$A$2:$A$201,0)),"?"))</f>
        <v/>
      </c>
      <c r="D636" s="18"/>
      <c r="E636" s="18"/>
      <c r="F636" s="18"/>
      <c r="G636" s="20"/>
      <c r="H636" s="20"/>
      <c r="I636" s="18"/>
      <c r="J636" s="8" t="str">
        <f aca="false">IF(OR(C636="",C636="?",D636="",A636=""),"",IF(COUNTIFS($C$2:$C$1001,C636,$D$2:$D$1001,D636,$A$2:$A$1001,"&gt;="&amp;(A636-'How to use'!$C$16),$A$2:$A$1001,"&lt;="&amp;(A636+'How to use'!$C$16))&gt;1,"⚠ Repeat","OK"))</f>
        <v/>
      </c>
      <c r="K636" s="8" t="str">
        <f aca="false">IF(OR(B636="",D636=""),"",IFERROR(IF(AND(INDEX(Accounts!$G$2:$G$201,MATCH(B636,Accounts!$A$2:$A$201,0))&gt;=N(INDEX(Subreddits!$B$2:$B$301,MATCH(D636,Subreddits!$A$2:$A$301,0))),INDEX(Accounts!$H$2:$H$201,MATCH(B636,Accounts!$A$2:$A$201,0))&gt;=N(INDEX(Subreddits!$C$2:$C$301,MATCH(D636,Subreddits!$A$2:$A$301,0)))),"Yes","No"),"No data"))</f>
        <v/>
      </c>
    </row>
    <row r="637" customFormat="false" ht="15" hidden="false" customHeight="false" outlineLevel="0" collapsed="false">
      <c r="A637" s="19"/>
      <c r="B637" s="18"/>
      <c r="C637" s="8" t="str">
        <f aca="false">IF(B637="","",IFERROR(INDEX(Accounts!$B$2:$B$201,MATCH(B637,Accounts!$A$2:$A$201,0)),"?"))</f>
        <v/>
      </c>
      <c r="D637" s="18"/>
      <c r="E637" s="18"/>
      <c r="F637" s="18"/>
      <c r="G637" s="20"/>
      <c r="H637" s="20"/>
      <c r="I637" s="18"/>
      <c r="J637" s="8" t="str">
        <f aca="false">IF(OR(C637="",C637="?",D637="",A637=""),"",IF(COUNTIFS($C$2:$C$1001,C637,$D$2:$D$1001,D637,$A$2:$A$1001,"&gt;="&amp;(A637-'How to use'!$C$16),$A$2:$A$1001,"&lt;="&amp;(A637+'How to use'!$C$16))&gt;1,"⚠ Repeat","OK"))</f>
        <v/>
      </c>
      <c r="K637" s="8" t="str">
        <f aca="false">IF(OR(B637="",D637=""),"",IFERROR(IF(AND(INDEX(Accounts!$G$2:$G$201,MATCH(B637,Accounts!$A$2:$A$201,0))&gt;=N(INDEX(Subreddits!$B$2:$B$301,MATCH(D637,Subreddits!$A$2:$A$301,0))),INDEX(Accounts!$H$2:$H$201,MATCH(B637,Accounts!$A$2:$A$201,0))&gt;=N(INDEX(Subreddits!$C$2:$C$301,MATCH(D637,Subreddits!$A$2:$A$301,0)))),"Yes","No"),"No data"))</f>
        <v/>
      </c>
    </row>
    <row r="638" customFormat="false" ht="15" hidden="false" customHeight="false" outlineLevel="0" collapsed="false">
      <c r="A638" s="19"/>
      <c r="B638" s="18"/>
      <c r="C638" s="8" t="str">
        <f aca="false">IF(B638="","",IFERROR(INDEX(Accounts!$B$2:$B$201,MATCH(B638,Accounts!$A$2:$A$201,0)),"?"))</f>
        <v/>
      </c>
      <c r="D638" s="18"/>
      <c r="E638" s="18"/>
      <c r="F638" s="18"/>
      <c r="G638" s="20"/>
      <c r="H638" s="20"/>
      <c r="I638" s="18"/>
      <c r="J638" s="8" t="str">
        <f aca="false">IF(OR(C638="",C638="?",D638="",A638=""),"",IF(COUNTIFS($C$2:$C$1001,C638,$D$2:$D$1001,D638,$A$2:$A$1001,"&gt;="&amp;(A638-'How to use'!$C$16),$A$2:$A$1001,"&lt;="&amp;(A638+'How to use'!$C$16))&gt;1,"⚠ Repeat","OK"))</f>
        <v/>
      </c>
      <c r="K638" s="8" t="str">
        <f aca="false">IF(OR(B638="",D638=""),"",IFERROR(IF(AND(INDEX(Accounts!$G$2:$G$201,MATCH(B638,Accounts!$A$2:$A$201,0))&gt;=N(INDEX(Subreddits!$B$2:$B$301,MATCH(D638,Subreddits!$A$2:$A$301,0))),INDEX(Accounts!$H$2:$H$201,MATCH(B638,Accounts!$A$2:$A$201,0))&gt;=N(INDEX(Subreddits!$C$2:$C$301,MATCH(D638,Subreddits!$A$2:$A$301,0)))),"Yes","No"),"No data"))</f>
        <v/>
      </c>
    </row>
    <row r="639" customFormat="false" ht="15" hidden="false" customHeight="false" outlineLevel="0" collapsed="false">
      <c r="A639" s="19"/>
      <c r="B639" s="18"/>
      <c r="C639" s="8" t="str">
        <f aca="false">IF(B639="","",IFERROR(INDEX(Accounts!$B$2:$B$201,MATCH(B639,Accounts!$A$2:$A$201,0)),"?"))</f>
        <v/>
      </c>
      <c r="D639" s="18"/>
      <c r="E639" s="18"/>
      <c r="F639" s="18"/>
      <c r="G639" s="20"/>
      <c r="H639" s="20"/>
      <c r="I639" s="18"/>
      <c r="J639" s="8" t="str">
        <f aca="false">IF(OR(C639="",C639="?",D639="",A639=""),"",IF(COUNTIFS($C$2:$C$1001,C639,$D$2:$D$1001,D639,$A$2:$A$1001,"&gt;="&amp;(A639-'How to use'!$C$16),$A$2:$A$1001,"&lt;="&amp;(A639+'How to use'!$C$16))&gt;1,"⚠ Repeat","OK"))</f>
        <v/>
      </c>
      <c r="K639" s="8" t="str">
        <f aca="false">IF(OR(B639="",D639=""),"",IFERROR(IF(AND(INDEX(Accounts!$G$2:$G$201,MATCH(B639,Accounts!$A$2:$A$201,0))&gt;=N(INDEX(Subreddits!$B$2:$B$301,MATCH(D639,Subreddits!$A$2:$A$301,0))),INDEX(Accounts!$H$2:$H$201,MATCH(B639,Accounts!$A$2:$A$201,0))&gt;=N(INDEX(Subreddits!$C$2:$C$301,MATCH(D639,Subreddits!$A$2:$A$301,0)))),"Yes","No"),"No data"))</f>
        <v/>
      </c>
    </row>
    <row r="640" customFormat="false" ht="15" hidden="false" customHeight="false" outlineLevel="0" collapsed="false">
      <c r="A640" s="19"/>
      <c r="B640" s="18"/>
      <c r="C640" s="8" t="str">
        <f aca="false">IF(B640="","",IFERROR(INDEX(Accounts!$B$2:$B$201,MATCH(B640,Accounts!$A$2:$A$201,0)),"?"))</f>
        <v/>
      </c>
      <c r="D640" s="18"/>
      <c r="E640" s="18"/>
      <c r="F640" s="18"/>
      <c r="G640" s="20"/>
      <c r="H640" s="20"/>
      <c r="I640" s="18"/>
      <c r="J640" s="8" t="str">
        <f aca="false">IF(OR(C640="",C640="?",D640="",A640=""),"",IF(COUNTIFS($C$2:$C$1001,C640,$D$2:$D$1001,D640,$A$2:$A$1001,"&gt;="&amp;(A640-'How to use'!$C$16),$A$2:$A$1001,"&lt;="&amp;(A640+'How to use'!$C$16))&gt;1,"⚠ Repeat","OK"))</f>
        <v/>
      </c>
      <c r="K640" s="8" t="str">
        <f aca="false">IF(OR(B640="",D640=""),"",IFERROR(IF(AND(INDEX(Accounts!$G$2:$G$201,MATCH(B640,Accounts!$A$2:$A$201,0))&gt;=N(INDEX(Subreddits!$B$2:$B$301,MATCH(D640,Subreddits!$A$2:$A$301,0))),INDEX(Accounts!$H$2:$H$201,MATCH(B640,Accounts!$A$2:$A$201,0))&gt;=N(INDEX(Subreddits!$C$2:$C$301,MATCH(D640,Subreddits!$A$2:$A$301,0)))),"Yes","No"),"No data"))</f>
        <v/>
      </c>
    </row>
    <row r="641" customFormat="false" ht="15" hidden="false" customHeight="false" outlineLevel="0" collapsed="false">
      <c r="A641" s="19"/>
      <c r="B641" s="18"/>
      <c r="C641" s="8" t="str">
        <f aca="false">IF(B641="","",IFERROR(INDEX(Accounts!$B$2:$B$201,MATCH(B641,Accounts!$A$2:$A$201,0)),"?"))</f>
        <v/>
      </c>
      <c r="D641" s="18"/>
      <c r="E641" s="18"/>
      <c r="F641" s="18"/>
      <c r="G641" s="20"/>
      <c r="H641" s="20"/>
      <c r="I641" s="18"/>
      <c r="J641" s="8" t="str">
        <f aca="false">IF(OR(C641="",C641="?",D641="",A641=""),"",IF(COUNTIFS($C$2:$C$1001,C641,$D$2:$D$1001,D641,$A$2:$A$1001,"&gt;="&amp;(A641-'How to use'!$C$16),$A$2:$A$1001,"&lt;="&amp;(A641+'How to use'!$C$16))&gt;1,"⚠ Repeat","OK"))</f>
        <v/>
      </c>
      <c r="K641" s="8" t="str">
        <f aca="false">IF(OR(B641="",D641=""),"",IFERROR(IF(AND(INDEX(Accounts!$G$2:$G$201,MATCH(B641,Accounts!$A$2:$A$201,0))&gt;=N(INDEX(Subreddits!$B$2:$B$301,MATCH(D641,Subreddits!$A$2:$A$301,0))),INDEX(Accounts!$H$2:$H$201,MATCH(B641,Accounts!$A$2:$A$201,0))&gt;=N(INDEX(Subreddits!$C$2:$C$301,MATCH(D641,Subreddits!$A$2:$A$301,0)))),"Yes","No"),"No data"))</f>
        <v/>
      </c>
    </row>
    <row r="642" customFormat="false" ht="15" hidden="false" customHeight="false" outlineLevel="0" collapsed="false">
      <c r="A642" s="19"/>
      <c r="B642" s="18"/>
      <c r="C642" s="8" t="str">
        <f aca="false">IF(B642="","",IFERROR(INDEX(Accounts!$B$2:$B$201,MATCH(B642,Accounts!$A$2:$A$201,0)),"?"))</f>
        <v/>
      </c>
      <c r="D642" s="18"/>
      <c r="E642" s="18"/>
      <c r="F642" s="18"/>
      <c r="G642" s="20"/>
      <c r="H642" s="20"/>
      <c r="I642" s="18"/>
      <c r="J642" s="8" t="str">
        <f aca="false">IF(OR(C642="",C642="?",D642="",A642=""),"",IF(COUNTIFS($C$2:$C$1001,C642,$D$2:$D$1001,D642,$A$2:$A$1001,"&gt;="&amp;(A642-'How to use'!$C$16),$A$2:$A$1001,"&lt;="&amp;(A642+'How to use'!$C$16))&gt;1,"⚠ Repeat","OK"))</f>
        <v/>
      </c>
      <c r="K642" s="8" t="str">
        <f aca="false">IF(OR(B642="",D642=""),"",IFERROR(IF(AND(INDEX(Accounts!$G$2:$G$201,MATCH(B642,Accounts!$A$2:$A$201,0))&gt;=N(INDEX(Subreddits!$B$2:$B$301,MATCH(D642,Subreddits!$A$2:$A$301,0))),INDEX(Accounts!$H$2:$H$201,MATCH(B642,Accounts!$A$2:$A$201,0))&gt;=N(INDEX(Subreddits!$C$2:$C$301,MATCH(D642,Subreddits!$A$2:$A$301,0)))),"Yes","No"),"No data"))</f>
        <v/>
      </c>
    </row>
    <row r="643" customFormat="false" ht="15" hidden="false" customHeight="false" outlineLevel="0" collapsed="false">
      <c r="A643" s="19"/>
      <c r="B643" s="18"/>
      <c r="C643" s="8" t="str">
        <f aca="false">IF(B643="","",IFERROR(INDEX(Accounts!$B$2:$B$201,MATCH(B643,Accounts!$A$2:$A$201,0)),"?"))</f>
        <v/>
      </c>
      <c r="D643" s="18"/>
      <c r="E643" s="18"/>
      <c r="F643" s="18"/>
      <c r="G643" s="20"/>
      <c r="H643" s="20"/>
      <c r="I643" s="18"/>
      <c r="J643" s="8" t="str">
        <f aca="false">IF(OR(C643="",C643="?",D643="",A643=""),"",IF(COUNTIFS($C$2:$C$1001,C643,$D$2:$D$1001,D643,$A$2:$A$1001,"&gt;="&amp;(A643-'How to use'!$C$16),$A$2:$A$1001,"&lt;="&amp;(A643+'How to use'!$C$16))&gt;1,"⚠ Repeat","OK"))</f>
        <v/>
      </c>
      <c r="K643" s="8" t="str">
        <f aca="false">IF(OR(B643="",D643=""),"",IFERROR(IF(AND(INDEX(Accounts!$G$2:$G$201,MATCH(B643,Accounts!$A$2:$A$201,0))&gt;=N(INDEX(Subreddits!$B$2:$B$301,MATCH(D643,Subreddits!$A$2:$A$301,0))),INDEX(Accounts!$H$2:$H$201,MATCH(B643,Accounts!$A$2:$A$201,0))&gt;=N(INDEX(Subreddits!$C$2:$C$301,MATCH(D643,Subreddits!$A$2:$A$301,0)))),"Yes","No"),"No data"))</f>
        <v/>
      </c>
    </row>
    <row r="644" customFormat="false" ht="15" hidden="false" customHeight="false" outlineLevel="0" collapsed="false">
      <c r="A644" s="19"/>
      <c r="B644" s="18"/>
      <c r="C644" s="8" t="str">
        <f aca="false">IF(B644="","",IFERROR(INDEX(Accounts!$B$2:$B$201,MATCH(B644,Accounts!$A$2:$A$201,0)),"?"))</f>
        <v/>
      </c>
      <c r="D644" s="18"/>
      <c r="E644" s="18"/>
      <c r="F644" s="18"/>
      <c r="G644" s="20"/>
      <c r="H644" s="20"/>
      <c r="I644" s="18"/>
      <c r="J644" s="8" t="str">
        <f aca="false">IF(OR(C644="",C644="?",D644="",A644=""),"",IF(COUNTIFS($C$2:$C$1001,C644,$D$2:$D$1001,D644,$A$2:$A$1001,"&gt;="&amp;(A644-'How to use'!$C$16),$A$2:$A$1001,"&lt;="&amp;(A644+'How to use'!$C$16))&gt;1,"⚠ Repeat","OK"))</f>
        <v/>
      </c>
      <c r="K644" s="8" t="str">
        <f aca="false">IF(OR(B644="",D644=""),"",IFERROR(IF(AND(INDEX(Accounts!$G$2:$G$201,MATCH(B644,Accounts!$A$2:$A$201,0))&gt;=N(INDEX(Subreddits!$B$2:$B$301,MATCH(D644,Subreddits!$A$2:$A$301,0))),INDEX(Accounts!$H$2:$H$201,MATCH(B644,Accounts!$A$2:$A$201,0))&gt;=N(INDEX(Subreddits!$C$2:$C$301,MATCH(D644,Subreddits!$A$2:$A$301,0)))),"Yes","No"),"No data"))</f>
        <v/>
      </c>
    </row>
    <row r="645" customFormat="false" ht="15" hidden="false" customHeight="false" outlineLevel="0" collapsed="false">
      <c r="A645" s="19"/>
      <c r="B645" s="18"/>
      <c r="C645" s="8" t="str">
        <f aca="false">IF(B645="","",IFERROR(INDEX(Accounts!$B$2:$B$201,MATCH(B645,Accounts!$A$2:$A$201,0)),"?"))</f>
        <v/>
      </c>
      <c r="D645" s="18"/>
      <c r="E645" s="18"/>
      <c r="F645" s="18"/>
      <c r="G645" s="20"/>
      <c r="H645" s="20"/>
      <c r="I645" s="18"/>
      <c r="J645" s="8" t="str">
        <f aca="false">IF(OR(C645="",C645="?",D645="",A645=""),"",IF(COUNTIFS($C$2:$C$1001,C645,$D$2:$D$1001,D645,$A$2:$A$1001,"&gt;="&amp;(A645-'How to use'!$C$16),$A$2:$A$1001,"&lt;="&amp;(A645+'How to use'!$C$16))&gt;1,"⚠ Repeat","OK"))</f>
        <v/>
      </c>
      <c r="K645" s="8" t="str">
        <f aca="false">IF(OR(B645="",D645=""),"",IFERROR(IF(AND(INDEX(Accounts!$G$2:$G$201,MATCH(B645,Accounts!$A$2:$A$201,0))&gt;=N(INDEX(Subreddits!$B$2:$B$301,MATCH(D645,Subreddits!$A$2:$A$301,0))),INDEX(Accounts!$H$2:$H$201,MATCH(B645,Accounts!$A$2:$A$201,0))&gt;=N(INDEX(Subreddits!$C$2:$C$301,MATCH(D645,Subreddits!$A$2:$A$301,0)))),"Yes","No"),"No data"))</f>
        <v/>
      </c>
    </row>
    <row r="646" customFormat="false" ht="15" hidden="false" customHeight="false" outlineLevel="0" collapsed="false">
      <c r="A646" s="19"/>
      <c r="B646" s="18"/>
      <c r="C646" s="8" t="str">
        <f aca="false">IF(B646="","",IFERROR(INDEX(Accounts!$B$2:$B$201,MATCH(B646,Accounts!$A$2:$A$201,0)),"?"))</f>
        <v/>
      </c>
      <c r="D646" s="18"/>
      <c r="E646" s="18"/>
      <c r="F646" s="18"/>
      <c r="G646" s="20"/>
      <c r="H646" s="20"/>
      <c r="I646" s="18"/>
      <c r="J646" s="8" t="str">
        <f aca="false">IF(OR(C646="",C646="?",D646="",A646=""),"",IF(COUNTIFS($C$2:$C$1001,C646,$D$2:$D$1001,D646,$A$2:$A$1001,"&gt;="&amp;(A646-'How to use'!$C$16),$A$2:$A$1001,"&lt;="&amp;(A646+'How to use'!$C$16))&gt;1,"⚠ Repeat","OK"))</f>
        <v/>
      </c>
      <c r="K646" s="8" t="str">
        <f aca="false">IF(OR(B646="",D646=""),"",IFERROR(IF(AND(INDEX(Accounts!$G$2:$G$201,MATCH(B646,Accounts!$A$2:$A$201,0))&gt;=N(INDEX(Subreddits!$B$2:$B$301,MATCH(D646,Subreddits!$A$2:$A$301,0))),INDEX(Accounts!$H$2:$H$201,MATCH(B646,Accounts!$A$2:$A$201,0))&gt;=N(INDEX(Subreddits!$C$2:$C$301,MATCH(D646,Subreddits!$A$2:$A$301,0)))),"Yes","No"),"No data"))</f>
        <v/>
      </c>
    </row>
    <row r="647" customFormat="false" ht="15" hidden="false" customHeight="false" outlineLevel="0" collapsed="false">
      <c r="A647" s="19"/>
      <c r="B647" s="18"/>
      <c r="C647" s="8" t="str">
        <f aca="false">IF(B647="","",IFERROR(INDEX(Accounts!$B$2:$B$201,MATCH(B647,Accounts!$A$2:$A$201,0)),"?"))</f>
        <v/>
      </c>
      <c r="D647" s="18"/>
      <c r="E647" s="18"/>
      <c r="F647" s="18"/>
      <c r="G647" s="20"/>
      <c r="H647" s="20"/>
      <c r="I647" s="18"/>
      <c r="J647" s="8" t="str">
        <f aca="false">IF(OR(C647="",C647="?",D647="",A647=""),"",IF(COUNTIFS($C$2:$C$1001,C647,$D$2:$D$1001,D647,$A$2:$A$1001,"&gt;="&amp;(A647-'How to use'!$C$16),$A$2:$A$1001,"&lt;="&amp;(A647+'How to use'!$C$16))&gt;1,"⚠ Repeat","OK"))</f>
        <v/>
      </c>
      <c r="K647" s="8" t="str">
        <f aca="false">IF(OR(B647="",D647=""),"",IFERROR(IF(AND(INDEX(Accounts!$G$2:$G$201,MATCH(B647,Accounts!$A$2:$A$201,0))&gt;=N(INDEX(Subreddits!$B$2:$B$301,MATCH(D647,Subreddits!$A$2:$A$301,0))),INDEX(Accounts!$H$2:$H$201,MATCH(B647,Accounts!$A$2:$A$201,0))&gt;=N(INDEX(Subreddits!$C$2:$C$301,MATCH(D647,Subreddits!$A$2:$A$301,0)))),"Yes","No"),"No data"))</f>
        <v/>
      </c>
    </row>
    <row r="648" customFormat="false" ht="15" hidden="false" customHeight="false" outlineLevel="0" collapsed="false">
      <c r="A648" s="19"/>
      <c r="B648" s="18"/>
      <c r="C648" s="8" t="str">
        <f aca="false">IF(B648="","",IFERROR(INDEX(Accounts!$B$2:$B$201,MATCH(B648,Accounts!$A$2:$A$201,0)),"?"))</f>
        <v/>
      </c>
      <c r="D648" s="18"/>
      <c r="E648" s="18"/>
      <c r="F648" s="18"/>
      <c r="G648" s="20"/>
      <c r="H648" s="20"/>
      <c r="I648" s="18"/>
      <c r="J648" s="8" t="str">
        <f aca="false">IF(OR(C648="",C648="?",D648="",A648=""),"",IF(COUNTIFS($C$2:$C$1001,C648,$D$2:$D$1001,D648,$A$2:$A$1001,"&gt;="&amp;(A648-'How to use'!$C$16),$A$2:$A$1001,"&lt;="&amp;(A648+'How to use'!$C$16))&gt;1,"⚠ Repeat","OK"))</f>
        <v/>
      </c>
      <c r="K648" s="8" t="str">
        <f aca="false">IF(OR(B648="",D648=""),"",IFERROR(IF(AND(INDEX(Accounts!$G$2:$G$201,MATCH(B648,Accounts!$A$2:$A$201,0))&gt;=N(INDEX(Subreddits!$B$2:$B$301,MATCH(D648,Subreddits!$A$2:$A$301,0))),INDEX(Accounts!$H$2:$H$201,MATCH(B648,Accounts!$A$2:$A$201,0))&gt;=N(INDEX(Subreddits!$C$2:$C$301,MATCH(D648,Subreddits!$A$2:$A$301,0)))),"Yes","No"),"No data"))</f>
        <v/>
      </c>
    </row>
    <row r="649" customFormat="false" ht="15" hidden="false" customHeight="false" outlineLevel="0" collapsed="false">
      <c r="A649" s="19"/>
      <c r="B649" s="18"/>
      <c r="C649" s="8" t="str">
        <f aca="false">IF(B649="","",IFERROR(INDEX(Accounts!$B$2:$B$201,MATCH(B649,Accounts!$A$2:$A$201,0)),"?"))</f>
        <v/>
      </c>
      <c r="D649" s="18"/>
      <c r="E649" s="18"/>
      <c r="F649" s="18"/>
      <c r="G649" s="20"/>
      <c r="H649" s="20"/>
      <c r="I649" s="18"/>
      <c r="J649" s="8" t="str">
        <f aca="false">IF(OR(C649="",C649="?",D649="",A649=""),"",IF(COUNTIFS($C$2:$C$1001,C649,$D$2:$D$1001,D649,$A$2:$A$1001,"&gt;="&amp;(A649-'How to use'!$C$16),$A$2:$A$1001,"&lt;="&amp;(A649+'How to use'!$C$16))&gt;1,"⚠ Repeat","OK"))</f>
        <v/>
      </c>
      <c r="K649" s="8" t="str">
        <f aca="false">IF(OR(B649="",D649=""),"",IFERROR(IF(AND(INDEX(Accounts!$G$2:$G$201,MATCH(B649,Accounts!$A$2:$A$201,0))&gt;=N(INDEX(Subreddits!$B$2:$B$301,MATCH(D649,Subreddits!$A$2:$A$301,0))),INDEX(Accounts!$H$2:$H$201,MATCH(B649,Accounts!$A$2:$A$201,0))&gt;=N(INDEX(Subreddits!$C$2:$C$301,MATCH(D649,Subreddits!$A$2:$A$301,0)))),"Yes","No"),"No data"))</f>
        <v/>
      </c>
    </row>
    <row r="650" customFormat="false" ht="15" hidden="false" customHeight="false" outlineLevel="0" collapsed="false">
      <c r="A650" s="19"/>
      <c r="B650" s="18"/>
      <c r="C650" s="8" t="str">
        <f aca="false">IF(B650="","",IFERROR(INDEX(Accounts!$B$2:$B$201,MATCH(B650,Accounts!$A$2:$A$201,0)),"?"))</f>
        <v/>
      </c>
      <c r="D650" s="18"/>
      <c r="E650" s="18"/>
      <c r="F650" s="18"/>
      <c r="G650" s="20"/>
      <c r="H650" s="20"/>
      <c r="I650" s="18"/>
      <c r="J650" s="8" t="str">
        <f aca="false">IF(OR(C650="",C650="?",D650="",A650=""),"",IF(COUNTIFS($C$2:$C$1001,C650,$D$2:$D$1001,D650,$A$2:$A$1001,"&gt;="&amp;(A650-'How to use'!$C$16),$A$2:$A$1001,"&lt;="&amp;(A650+'How to use'!$C$16))&gt;1,"⚠ Repeat","OK"))</f>
        <v/>
      </c>
      <c r="K650" s="8" t="str">
        <f aca="false">IF(OR(B650="",D650=""),"",IFERROR(IF(AND(INDEX(Accounts!$G$2:$G$201,MATCH(B650,Accounts!$A$2:$A$201,0))&gt;=N(INDEX(Subreddits!$B$2:$B$301,MATCH(D650,Subreddits!$A$2:$A$301,0))),INDEX(Accounts!$H$2:$H$201,MATCH(B650,Accounts!$A$2:$A$201,0))&gt;=N(INDEX(Subreddits!$C$2:$C$301,MATCH(D650,Subreddits!$A$2:$A$301,0)))),"Yes","No"),"No data"))</f>
        <v/>
      </c>
    </row>
    <row r="651" customFormat="false" ht="15" hidden="false" customHeight="false" outlineLevel="0" collapsed="false">
      <c r="A651" s="19"/>
      <c r="B651" s="18"/>
      <c r="C651" s="8" t="str">
        <f aca="false">IF(B651="","",IFERROR(INDEX(Accounts!$B$2:$B$201,MATCH(B651,Accounts!$A$2:$A$201,0)),"?"))</f>
        <v/>
      </c>
      <c r="D651" s="18"/>
      <c r="E651" s="18"/>
      <c r="F651" s="18"/>
      <c r="G651" s="20"/>
      <c r="H651" s="20"/>
      <c r="I651" s="18"/>
      <c r="J651" s="8" t="str">
        <f aca="false">IF(OR(C651="",C651="?",D651="",A651=""),"",IF(COUNTIFS($C$2:$C$1001,C651,$D$2:$D$1001,D651,$A$2:$A$1001,"&gt;="&amp;(A651-'How to use'!$C$16),$A$2:$A$1001,"&lt;="&amp;(A651+'How to use'!$C$16))&gt;1,"⚠ Repeat","OK"))</f>
        <v/>
      </c>
      <c r="K651" s="8" t="str">
        <f aca="false">IF(OR(B651="",D651=""),"",IFERROR(IF(AND(INDEX(Accounts!$G$2:$G$201,MATCH(B651,Accounts!$A$2:$A$201,0))&gt;=N(INDEX(Subreddits!$B$2:$B$301,MATCH(D651,Subreddits!$A$2:$A$301,0))),INDEX(Accounts!$H$2:$H$201,MATCH(B651,Accounts!$A$2:$A$201,0))&gt;=N(INDEX(Subreddits!$C$2:$C$301,MATCH(D651,Subreddits!$A$2:$A$301,0)))),"Yes","No"),"No data"))</f>
        <v/>
      </c>
    </row>
    <row r="652" customFormat="false" ht="15" hidden="false" customHeight="false" outlineLevel="0" collapsed="false">
      <c r="A652" s="19"/>
      <c r="B652" s="18"/>
      <c r="C652" s="8" t="str">
        <f aca="false">IF(B652="","",IFERROR(INDEX(Accounts!$B$2:$B$201,MATCH(B652,Accounts!$A$2:$A$201,0)),"?"))</f>
        <v/>
      </c>
      <c r="D652" s="18"/>
      <c r="E652" s="18"/>
      <c r="F652" s="18"/>
      <c r="G652" s="20"/>
      <c r="H652" s="20"/>
      <c r="I652" s="18"/>
      <c r="J652" s="8" t="str">
        <f aca="false">IF(OR(C652="",C652="?",D652="",A652=""),"",IF(COUNTIFS($C$2:$C$1001,C652,$D$2:$D$1001,D652,$A$2:$A$1001,"&gt;="&amp;(A652-'How to use'!$C$16),$A$2:$A$1001,"&lt;="&amp;(A652+'How to use'!$C$16))&gt;1,"⚠ Repeat","OK"))</f>
        <v/>
      </c>
      <c r="K652" s="8" t="str">
        <f aca="false">IF(OR(B652="",D652=""),"",IFERROR(IF(AND(INDEX(Accounts!$G$2:$G$201,MATCH(B652,Accounts!$A$2:$A$201,0))&gt;=N(INDEX(Subreddits!$B$2:$B$301,MATCH(D652,Subreddits!$A$2:$A$301,0))),INDEX(Accounts!$H$2:$H$201,MATCH(B652,Accounts!$A$2:$A$201,0))&gt;=N(INDEX(Subreddits!$C$2:$C$301,MATCH(D652,Subreddits!$A$2:$A$301,0)))),"Yes","No"),"No data"))</f>
        <v/>
      </c>
    </row>
    <row r="653" customFormat="false" ht="15" hidden="false" customHeight="false" outlineLevel="0" collapsed="false">
      <c r="A653" s="19"/>
      <c r="B653" s="18"/>
      <c r="C653" s="8" t="str">
        <f aca="false">IF(B653="","",IFERROR(INDEX(Accounts!$B$2:$B$201,MATCH(B653,Accounts!$A$2:$A$201,0)),"?"))</f>
        <v/>
      </c>
      <c r="D653" s="18"/>
      <c r="E653" s="18"/>
      <c r="F653" s="18"/>
      <c r="G653" s="20"/>
      <c r="H653" s="20"/>
      <c r="I653" s="18"/>
      <c r="J653" s="8" t="str">
        <f aca="false">IF(OR(C653="",C653="?",D653="",A653=""),"",IF(COUNTIFS($C$2:$C$1001,C653,$D$2:$D$1001,D653,$A$2:$A$1001,"&gt;="&amp;(A653-'How to use'!$C$16),$A$2:$A$1001,"&lt;="&amp;(A653+'How to use'!$C$16))&gt;1,"⚠ Repeat","OK"))</f>
        <v/>
      </c>
      <c r="K653" s="8" t="str">
        <f aca="false">IF(OR(B653="",D653=""),"",IFERROR(IF(AND(INDEX(Accounts!$G$2:$G$201,MATCH(B653,Accounts!$A$2:$A$201,0))&gt;=N(INDEX(Subreddits!$B$2:$B$301,MATCH(D653,Subreddits!$A$2:$A$301,0))),INDEX(Accounts!$H$2:$H$201,MATCH(B653,Accounts!$A$2:$A$201,0))&gt;=N(INDEX(Subreddits!$C$2:$C$301,MATCH(D653,Subreddits!$A$2:$A$301,0)))),"Yes","No"),"No data"))</f>
        <v/>
      </c>
    </row>
    <row r="654" customFormat="false" ht="15" hidden="false" customHeight="false" outlineLevel="0" collapsed="false">
      <c r="A654" s="19"/>
      <c r="B654" s="18"/>
      <c r="C654" s="8" t="str">
        <f aca="false">IF(B654="","",IFERROR(INDEX(Accounts!$B$2:$B$201,MATCH(B654,Accounts!$A$2:$A$201,0)),"?"))</f>
        <v/>
      </c>
      <c r="D654" s="18"/>
      <c r="E654" s="18"/>
      <c r="F654" s="18"/>
      <c r="G654" s="20"/>
      <c r="H654" s="20"/>
      <c r="I654" s="18"/>
      <c r="J654" s="8" t="str">
        <f aca="false">IF(OR(C654="",C654="?",D654="",A654=""),"",IF(COUNTIFS($C$2:$C$1001,C654,$D$2:$D$1001,D654,$A$2:$A$1001,"&gt;="&amp;(A654-'How to use'!$C$16),$A$2:$A$1001,"&lt;="&amp;(A654+'How to use'!$C$16))&gt;1,"⚠ Repeat","OK"))</f>
        <v/>
      </c>
      <c r="K654" s="8" t="str">
        <f aca="false">IF(OR(B654="",D654=""),"",IFERROR(IF(AND(INDEX(Accounts!$G$2:$G$201,MATCH(B654,Accounts!$A$2:$A$201,0))&gt;=N(INDEX(Subreddits!$B$2:$B$301,MATCH(D654,Subreddits!$A$2:$A$301,0))),INDEX(Accounts!$H$2:$H$201,MATCH(B654,Accounts!$A$2:$A$201,0))&gt;=N(INDEX(Subreddits!$C$2:$C$301,MATCH(D654,Subreddits!$A$2:$A$301,0)))),"Yes","No"),"No data"))</f>
        <v/>
      </c>
    </row>
    <row r="655" customFormat="false" ht="15" hidden="false" customHeight="false" outlineLevel="0" collapsed="false">
      <c r="A655" s="19"/>
      <c r="B655" s="18"/>
      <c r="C655" s="8" t="str">
        <f aca="false">IF(B655="","",IFERROR(INDEX(Accounts!$B$2:$B$201,MATCH(B655,Accounts!$A$2:$A$201,0)),"?"))</f>
        <v/>
      </c>
      <c r="D655" s="18"/>
      <c r="E655" s="18"/>
      <c r="F655" s="18"/>
      <c r="G655" s="20"/>
      <c r="H655" s="20"/>
      <c r="I655" s="18"/>
      <c r="J655" s="8" t="str">
        <f aca="false">IF(OR(C655="",C655="?",D655="",A655=""),"",IF(COUNTIFS($C$2:$C$1001,C655,$D$2:$D$1001,D655,$A$2:$A$1001,"&gt;="&amp;(A655-'How to use'!$C$16),$A$2:$A$1001,"&lt;="&amp;(A655+'How to use'!$C$16))&gt;1,"⚠ Repeat","OK"))</f>
        <v/>
      </c>
      <c r="K655" s="8" t="str">
        <f aca="false">IF(OR(B655="",D655=""),"",IFERROR(IF(AND(INDEX(Accounts!$G$2:$G$201,MATCH(B655,Accounts!$A$2:$A$201,0))&gt;=N(INDEX(Subreddits!$B$2:$B$301,MATCH(D655,Subreddits!$A$2:$A$301,0))),INDEX(Accounts!$H$2:$H$201,MATCH(B655,Accounts!$A$2:$A$201,0))&gt;=N(INDEX(Subreddits!$C$2:$C$301,MATCH(D655,Subreddits!$A$2:$A$301,0)))),"Yes","No"),"No data"))</f>
        <v/>
      </c>
    </row>
    <row r="656" customFormat="false" ht="15" hidden="false" customHeight="false" outlineLevel="0" collapsed="false">
      <c r="A656" s="19"/>
      <c r="B656" s="18"/>
      <c r="C656" s="8" t="str">
        <f aca="false">IF(B656="","",IFERROR(INDEX(Accounts!$B$2:$B$201,MATCH(B656,Accounts!$A$2:$A$201,0)),"?"))</f>
        <v/>
      </c>
      <c r="D656" s="18"/>
      <c r="E656" s="18"/>
      <c r="F656" s="18"/>
      <c r="G656" s="20"/>
      <c r="H656" s="20"/>
      <c r="I656" s="18"/>
      <c r="J656" s="8" t="str">
        <f aca="false">IF(OR(C656="",C656="?",D656="",A656=""),"",IF(COUNTIFS($C$2:$C$1001,C656,$D$2:$D$1001,D656,$A$2:$A$1001,"&gt;="&amp;(A656-'How to use'!$C$16),$A$2:$A$1001,"&lt;="&amp;(A656+'How to use'!$C$16))&gt;1,"⚠ Repeat","OK"))</f>
        <v/>
      </c>
      <c r="K656" s="8" t="str">
        <f aca="false">IF(OR(B656="",D656=""),"",IFERROR(IF(AND(INDEX(Accounts!$G$2:$G$201,MATCH(B656,Accounts!$A$2:$A$201,0))&gt;=N(INDEX(Subreddits!$B$2:$B$301,MATCH(D656,Subreddits!$A$2:$A$301,0))),INDEX(Accounts!$H$2:$H$201,MATCH(B656,Accounts!$A$2:$A$201,0))&gt;=N(INDEX(Subreddits!$C$2:$C$301,MATCH(D656,Subreddits!$A$2:$A$301,0)))),"Yes","No"),"No data"))</f>
        <v/>
      </c>
    </row>
    <row r="657" customFormat="false" ht="15" hidden="false" customHeight="false" outlineLevel="0" collapsed="false">
      <c r="A657" s="19"/>
      <c r="B657" s="18"/>
      <c r="C657" s="8" t="str">
        <f aca="false">IF(B657="","",IFERROR(INDEX(Accounts!$B$2:$B$201,MATCH(B657,Accounts!$A$2:$A$201,0)),"?"))</f>
        <v/>
      </c>
      <c r="D657" s="18"/>
      <c r="E657" s="18"/>
      <c r="F657" s="18"/>
      <c r="G657" s="20"/>
      <c r="H657" s="20"/>
      <c r="I657" s="18"/>
      <c r="J657" s="8" t="str">
        <f aca="false">IF(OR(C657="",C657="?",D657="",A657=""),"",IF(COUNTIFS($C$2:$C$1001,C657,$D$2:$D$1001,D657,$A$2:$A$1001,"&gt;="&amp;(A657-'How to use'!$C$16),$A$2:$A$1001,"&lt;="&amp;(A657+'How to use'!$C$16))&gt;1,"⚠ Repeat","OK"))</f>
        <v/>
      </c>
      <c r="K657" s="8" t="str">
        <f aca="false">IF(OR(B657="",D657=""),"",IFERROR(IF(AND(INDEX(Accounts!$G$2:$G$201,MATCH(B657,Accounts!$A$2:$A$201,0))&gt;=N(INDEX(Subreddits!$B$2:$B$301,MATCH(D657,Subreddits!$A$2:$A$301,0))),INDEX(Accounts!$H$2:$H$201,MATCH(B657,Accounts!$A$2:$A$201,0))&gt;=N(INDEX(Subreddits!$C$2:$C$301,MATCH(D657,Subreddits!$A$2:$A$301,0)))),"Yes","No"),"No data"))</f>
        <v/>
      </c>
    </row>
    <row r="658" customFormat="false" ht="15" hidden="false" customHeight="false" outlineLevel="0" collapsed="false">
      <c r="A658" s="19"/>
      <c r="B658" s="18"/>
      <c r="C658" s="8" t="str">
        <f aca="false">IF(B658="","",IFERROR(INDEX(Accounts!$B$2:$B$201,MATCH(B658,Accounts!$A$2:$A$201,0)),"?"))</f>
        <v/>
      </c>
      <c r="D658" s="18"/>
      <c r="E658" s="18"/>
      <c r="F658" s="18"/>
      <c r="G658" s="20"/>
      <c r="H658" s="20"/>
      <c r="I658" s="18"/>
      <c r="J658" s="8" t="str">
        <f aca="false">IF(OR(C658="",C658="?",D658="",A658=""),"",IF(COUNTIFS($C$2:$C$1001,C658,$D$2:$D$1001,D658,$A$2:$A$1001,"&gt;="&amp;(A658-'How to use'!$C$16),$A$2:$A$1001,"&lt;="&amp;(A658+'How to use'!$C$16))&gt;1,"⚠ Repeat","OK"))</f>
        <v/>
      </c>
      <c r="K658" s="8" t="str">
        <f aca="false">IF(OR(B658="",D658=""),"",IFERROR(IF(AND(INDEX(Accounts!$G$2:$G$201,MATCH(B658,Accounts!$A$2:$A$201,0))&gt;=N(INDEX(Subreddits!$B$2:$B$301,MATCH(D658,Subreddits!$A$2:$A$301,0))),INDEX(Accounts!$H$2:$H$201,MATCH(B658,Accounts!$A$2:$A$201,0))&gt;=N(INDEX(Subreddits!$C$2:$C$301,MATCH(D658,Subreddits!$A$2:$A$301,0)))),"Yes","No"),"No data"))</f>
        <v/>
      </c>
    </row>
    <row r="659" customFormat="false" ht="15" hidden="false" customHeight="false" outlineLevel="0" collapsed="false">
      <c r="A659" s="19"/>
      <c r="B659" s="18"/>
      <c r="C659" s="8" t="str">
        <f aca="false">IF(B659="","",IFERROR(INDEX(Accounts!$B$2:$B$201,MATCH(B659,Accounts!$A$2:$A$201,0)),"?"))</f>
        <v/>
      </c>
      <c r="D659" s="18"/>
      <c r="E659" s="18"/>
      <c r="F659" s="18"/>
      <c r="G659" s="20"/>
      <c r="H659" s="20"/>
      <c r="I659" s="18"/>
      <c r="J659" s="8" t="str">
        <f aca="false">IF(OR(C659="",C659="?",D659="",A659=""),"",IF(COUNTIFS($C$2:$C$1001,C659,$D$2:$D$1001,D659,$A$2:$A$1001,"&gt;="&amp;(A659-'How to use'!$C$16),$A$2:$A$1001,"&lt;="&amp;(A659+'How to use'!$C$16))&gt;1,"⚠ Repeat","OK"))</f>
        <v/>
      </c>
      <c r="K659" s="8" t="str">
        <f aca="false">IF(OR(B659="",D659=""),"",IFERROR(IF(AND(INDEX(Accounts!$G$2:$G$201,MATCH(B659,Accounts!$A$2:$A$201,0))&gt;=N(INDEX(Subreddits!$B$2:$B$301,MATCH(D659,Subreddits!$A$2:$A$301,0))),INDEX(Accounts!$H$2:$H$201,MATCH(B659,Accounts!$A$2:$A$201,0))&gt;=N(INDEX(Subreddits!$C$2:$C$301,MATCH(D659,Subreddits!$A$2:$A$301,0)))),"Yes","No"),"No data"))</f>
        <v/>
      </c>
    </row>
    <row r="660" customFormat="false" ht="15" hidden="false" customHeight="false" outlineLevel="0" collapsed="false">
      <c r="A660" s="19"/>
      <c r="B660" s="18"/>
      <c r="C660" s="8" t="str">
        <f aca="false">IF(B660="","",IFERROR(INDEX(Accounts!$B$2:$B$201,MATCH(B660,Accounts!$A$2:$A$201,0)),"?"))</f>
        <v/>
      </c>
      <c r="D660" s="18"/>
      <c r="E660" s="18"/>
      <c r="F660" s="18"/>
      <c r="G660" s="20"/>
      <c r="H660" s="20"/>
      <c r="I660" s="18"/>
      <c r="J660" s="8" t="str">
        <f aca="false">IF(OR(C660="",C660="?",D660="",A660=""),"",IF(COUNTIFS($C$2:$C$1001,C660,$D$2:$D$1001,D660,$A$2:$A$1001,"&gt;="&amp;(A660-'How to use'!$C$16),$A$2:$A$1001,"&lt;="&amp;(A660+'How to use'!$C$16))&gt;1,"⚠ Repeat","OK"))</f>
        <v/>
      </c>
      <c r="K660" s="8" t="str">
        <f aca="false">IF(OR(B660="",D660=""),"",IFERROR(IF(AND(INDEX(Accounts!$G$2:$G$201,MATCH(B660,Accounts!$A$2:$A$201,0))&gt;=N(INDEX(Subreddits!$B$2:$B$301,MATCH(D660,Subreddits!$A$2:$A$301,0))),INDEX(Accounts!$H$2:$H$201,MATCH(B660,Accounts!$A$2:$A$201,0))&gt;=N(INDEX(Subreddits!$C$2:$C$301,MATCH(D660,Subreddits!$A$2:$A$301,0)))),"Yes","No"),"No data"))</f>
        <v/>
      </c>
    </row>
    <row r="661" customFormat="false" ht="15" hidden="false" customHeight="false" outlineLevel="0" collapsed="false">
      <c r="A661" s="19"/>
      <c r="B661" s="18"/>
      <c r="C661" s="8" t="str">
        <f aca="false">IF(B661="","",IFERROR(INDEX(Accounts!$B$2:$B$201,MATCH(B661,Accounts!$A$2:$A$201,0)),"?"))</f>
        <v/>
      </c>
      <c r="D661" s="18"/>
      <c r="E661" s="18"/>
      <c r="F661" s="18"/>
      <c r="G661" s="20"/>
      <c r="H661" s="20"/>
      <c r="I661" s="18"/>
      <c r="J661" s="8" t="str">
        <f aca="false">IF(OR(C661="",C661="?",D661="",A661=""),"",IF(COUNTIFS($C$2:$C$1001,C661,$D$2:$D$1001,D661,$A$2:$A$1001,"&gt;="&amp;(A661-'How to use'!$C$16),$A$2:$A$1001,"&lt;="&amp;(A661+'How to use'!$C$16))&gt;1,"⚠ Repeat","OK"))</f>
        <v/>
      </c>
      <c r="K661" s="8" t="str">
        <f aca="false">IF(OR(B661="",D661=""),"",IFERROR(IF(AND(INDEX(Accounts!$G$2:$G$201,MATCH(B661,Accounts!$A$2:$A$201,0))&gt;=N(INDEX(Subreddits!$B$2:$B$301,MATCH(D661,Subreddits!$A$2:$A$301,0))),INDEX(Accounts!$H$2:$H$201,MATCH(B661,Accounts!$A$2:$A$201,0))&gt;=N(INDEX(Subreddits!$C$2:$C$301,MATCH(D661,Subreddits!$A$2:$A$301,0)))),"Yes","No"),"No data"))</f>
        <v/>
      </c>
    </row>
    <row r="662" customFormat="false" ht="15" hidden="false" customHeight="false" outlineLevel="0" collapsed="false">
      <c r="A662" s="19"/>
      <c r="B662" s="18"/>
      <c r="C662" s="8" t="str">
        <f aca="false">IF(B662="","",IFERROR(INDEX(Accounts!$B$2:$B$201,MATCH(B662,Accounts!$A$2:$A$201,0)),"?"))</f>
        <v/>
      </c>
      <c r="D662" s="18"/>
      <c r="E662" s="18"/>
      <c r="F662" s="18"/>
      <c r="G662" s="20"/>
      <c r="H662" s="20"/>
      <c r="I662" s="18"/>
      <c r="J662" s="8" t="str">
        <f aca="false">IF(OR(C662="",C662="?",D662="",A662=""),"",IF(COUNTIFS($C$2:$C$1001,C662,$D$2:$D$1001,D662,$A$2:$A$1001,"&gt;="&amp;(A662-'How to use'!$C$16),$A$2:$A$1001,"&lt;="&amp;(A662+'How to use'!$C$16))&gt;1,"⚠ Repeat","OK"))</f>
        <v/>
      </c>
      <c r="K662" s="8" t="str">
        <f aca="false">IF(OR(B662="",D662=""),"",IFERROR(IF(AND(INDEX(Accounts!$G$2:$G$201,MATCH(B662,Accounts!$A$2:$A$201,0))&gt;=N(INDEX(Subreddits!$B$2:$B$301,MATCH(D662,Subreddits!$A$2:$A$301,0))),INDEX(Accounts!$H$2:$H$201,MATCH(B662,Accounts!$A$2:$A$201,0))&gt;=N(INDEX(Subreddits!$C$2:$C$301,MATCH(D662,Subreddits!$A$2:$A$301,0)))),"Yes","No"),"No data"))</f>
        <v/>
      </c>
    </row>
    <row r="663" customFormat="false" ht="15" hidden="false" customHeight="false" outlineLevel="0" collapsed="false">
      <c r="A663" s="19"/>
      <c r="B663" s="18"/>
      <c r="C663" s="8" t="str">
        <f aca="false">IF(B663="","",IFERROR(INDEX(Accounts!$B$2:$B$201,MATCH(B663,Accounts!$A$2:$A$201,0)),"?"))</f>
        <v/>
      </c>
      <c r="D663" s="18"/>
      <c r="E663" s="18"/>
      <c r="F663" s="18"/>
      <c r="G663" s="20"/>
      <c r="H663" s="20"/>
      <c r="I663" s="18"/>
      <c r="J663" s="8" t="str">
        <f aca="false">IF(OR(C663="",C663="?",D663="",A663=""),"",IF(COUNTIFS($C$2:$C$1001,C663,$D$2:$D$1001,D663,$A$2:$A$1001,"&gt;="&amp;(A663-'How to use'!$C$16),$A$2:$A$1001,"&lt;="&amp;(A663+'How to use'!$C$16))&gt;1,"⚠ Repeat","OK"))</f>
        <v/>
      </c>
      <c r="K663" s="8" t="str">
        <f aca="false">IF(OR(B663="",D663=""),"",IFERROR(IF(AND(INDEX(Accounts!$G$2:$G$201,MATCH(B663,Accounts!$A$2:$A$201,0))&gt;=N(INDEX(Subreddits!$B$2:$B$301,MATCH(D663,Subreddits!$A$2:$A$301,0))),INDEX(Accounts!$H$2:$H$201,MATCH(B663,Accounts!$A$2:$A$201,0))&gt;=N(INDEX(Subreddits!$C$2:$C$301,MATCH(D663,Subreddits!$A$2:$A$301,0)))),"Yes","No"),"No data"))</f>
        <v/>
      </c>
    </row>
    <row r="664" customFormat="false" ht="15" hidden="false" customHeight="false" outlineLevel="0" collapsed="false">
      <c r="A664" s="19"/>
      <c r="B664" s="18"/>
      <c r="C664" s="8" t="str">
        <f aca="false">IF(B664="","",IFERROR(INDEX(Accounts!$B$2:$B$201,MATCH(B664,Accounts!$A$2:$A$201,0)),"?"))</f>
        <v/>
      </c>
      <c r="D664" s="18"/>
      <c r="E664" s="18"/>
      <c r="F664" s="18"/>
      <c r="G664" s="20"/>
      <c r="H664" s="20"/>
      <c r="I664" s="18"/>
      <c r="J664" s="8" t="str">
        <f aca="false">IF(OR(C664="",C664="?",D664="",A664=""),"",IF(COUNTIFS($C$2:$C$1001,C664,$D$2:$D$1001,D664,$A$2:$A$1001,"&gt;="&amp;(A664-'How to use'!$C$16),$A$2:$A$1001,"&lt;="&amp;(A664+'How to use'!$C$16))&gt;1,"⚠ Repeat","OK"))</f>
        <v/>
      </c>
      <c r="K664" s="8" t="str">
        <f aca="false">IF(OR(B664="",D664=""),"",IFERROR(IF(AND(INDEX(Accounts!$G$2:$G$201,MATCH(B664,Accounts!$A$2:$A$201,0))&gt;=N(INDEX(Subreddits!$B$2:$B$301,MATCH(D664,Subreddits!$A$2:$A$301,0))),INDEX(Accounts!$H$2:$H$201,MATCH(B664,Accounts!$A$2:$A$201,0))&gt;=N(INDEX(Subreddits!$C$2:$C$301,MATCH(D664,Subreddits!$A$2:$A$301,0)))),"Yes","No"),"No data"))</f>
        <v/>
      </c>
    </row>
    <row r="665" customFormat="false" ht="15" hidden="false" customHeight="false" outlineLevel="0" collapsed="false">
      <c r="A665" s="19"/>
      <c r="B665" s="18"/>
      <c r="C665" s="8" t="str">
        <f aca="false">IF(B665="","",IFERROR(INDEX(Accounts!$B$2:$B$201,MATCH(B665,Accounts!$A$2:$A$201,0)),"?"))</f>
        <v/>
      </c>
      <c r="D665" s="18"/>
      <c r="E665" s="18"/>
      <c r="F665" s="18"/>
      <c r="G665" s="20"/>
      <c r="H665" s="20"/>
      <c r="I665" s="18"/>
      <c r="J665" s="8" t="str">
        <f aca="false">IF(OR(C665="",C665="?",D665="",A665=""),"",IF(COUNTIFS($C$2:$C$1001,C665,$D$2:$D$1001,D665,$A$2:$A$1001,"&gt;="&amp;(A665-'How to use'!$C$16),$A$2:$A$1001,"&lt;="&amp;(A665+'How to use'!$C$16))&gt;1,"⚠ Repeat","OK"))</f>
        <v/>
      </c>
      <c r="K665" s="8" t="str">
        <f aca="false">IF(OR(B665="",D665=""),"",IFERROR(IF(AND(INDEX(Accounts!$G$2:$G$201,MATCH(B665,Accounts!$A$2:$A$201,0))&gt;=N(INDEX(Subreddits!$B$2:$B$301,MATCH(D665,Subreddits!$A$2:$A$301,0))),INDEX(Accounts!$H$2:$H$201,MATCH(B665,Accounts!$A$2:$A$201,0))&gt;=N(INDEX(Subreddits!$C$2:$C$301,MATCH(D665,Subreddits!$A$2:$A$301,0)))),"Yes","No"),"No data"))</f>
        <v/>
      </c>
    </row>
    <row r="666" customFormat="false" ht="15" hidden="false" customHeight="false" outlineLevel="0" collapsed="false">
      <c r="A666" s="19"/>
      <c r="B666" s="18"/>
      <c r="C666" s="8" t="str">
        <f aca="false">IF(B666="","",IFERROR(INDEX(Accounts!$B$2:$B$201,MATCH(B666,Accounts!$A$2:$A$201,0)),"?"))</f>
        <v/>
      </c>
      <c r="D666" s="18"/>
      <c r="E666" s="18"/>
      <c r="F666" s="18"/>
      <c r="G666" s="20"/>
      <c r="H666" s="20"/>
      <c r="I666" s="18"/>
      <c r="J666" s="8" t="str">
        <f aca="false">IF(OR(C666="",C666="?",D666="",A666=""),"",IF(COUNTIFS($C$2:$C$1001,C666,$D$2:$D$1001,D666,$A$2:$A$1001,"&gt;="&amp;(A666-'How to use'!$C$16),$A$2:$A$1001,"&lt;="&amp;(A666+'How to use'!$C$16))&gt;1,"⚠ Repeat","OK"))</f>
        <v/>
      </c>
      <c r="K666" s="8" t="str">
        <f aca="false">IF(OR(B666="",D666=""),"",IFERROR(IF(AND(INDEX(Accounts!$G$2:$G$201,MATCH(B666,Accounts!$A$2:$A$201,0))&gt;=N(INDEX(Subreddits!$B$2:$B$301,MATCH(D666,Subreddits!$A$2:$A$301,0))),INDEX(Accounts!$H$2:$H$201,MATCH(B666,Accounts!$A$2:$A$201,0))&gt;=N(INDEX(Subreddits!$C$2:$C$301,MATCH(D666,Subreddits!$A$2:$A$301,0)))),"Yes","No"),"No data"))</f>
        <v/>
      </c>
    </row>
    <row r="667" customFormat="false" ht="15" hidden="false" customHeight="false" outlineLevel="0" collapsed="false">
      <c r="A667" s="19"/>
      <c r="B667" s="18"/>
      <c r="C667" s="8" t="str">
        <f aca="false">IF(B667="","",IFERROR(INDEX(Accounts!$B$2:$B$201,MATCH(B667,Accounts!$A$2:$A$201,0)),"?"))</f>
        <v/>
      </c>
      <c r="D667" s="18"/>
      <c r="E667" s="18"/>
      <c r="F667" s="18"/>
      <c r="G667" s="20"/>
      <c r="H667" s="20"/>
      <c r="I667" s="18"/>
      <c r="J667" s="8" t="str">
        <f aca="false">IF(OR(C667="",C667="?",D667="",A667=""),"",IF(COUNTIFS($C$2:$C$1001,C667,$D$2:$D$1001,D667,$A$2:$A$1001,"&gt;="&amp;(A667-'How to use'!$C$16),$A$2:$A$1001,"&lt;="&amp;(A667+'How to use'!$C$16))&gt;1,"⚠ Repeat","OK"))</f>
        <v/>
      </c>
      <c r="K667" s="8" t="str">
        <f aca="false">IF(OR(B667="",D667=""),"",IFERROR(IF(AND(INDEX(Accounts!$G$2:$G$201,MATCH(B667,Accounts!$A$2:$A$201,0))&gt;=N(INDEX(Subreddits!$B$2:$B$301,MATCH(D667,Subreddits!$A$2:$A$301,0))),INDEX(Accounts!$H$2:$H$201,MATCH(B667,Accounts!$A$2:$A$201,0))&gt;=N(INDEX(Subreddits!$C$2:$C$301,MATCH(D667,Subreddits!$A$2:$A$301,0)))),"Yes","No"),"No data"))</f>
        <v/>
      </c>
    </row>
    <row r="668" customFormat="false" ht="15" hidden="false" customHeight="false" outlineLevel="0" collapsed="false">
      <c r="A668" s="19"/>
      <c r="B668" s="18"/>
      <c r="C668" s="8" t="str">
        <f aca="false">IF(B668="","",IFERROR(INDEX(Accounts!$B$2:$B$201,MATCH(B668,Accounts!$A$2:$A$201,0)),"?"))</f>
        <v/>
      </c>
      <c r="D668" s="18"/>
      <c r="E668" s="18"/>
      <c r="F668" s="18"/>
      <c r="G668" s="20"/>
      <c r="H668" s="20"/>
      <c r="I668" s="18"/>
      <c r="J668" s="8" t="str">
        <f aca="false">IF(OR(C668="",C668="?",D668="",A668=""),"",IF(COUNTIFS($C$2:$C$1001,C668,$D$2:$D$1001,D668,$A$2:$A$1001,"&gt;="&amp;(A668-'How to use'!$C$16),$A$2:$A$1001,"&lt;="&amp;(A668+'How to use'!$C$16))&gt;1,"⚠ Repeat","OK"))</f>
        <v/>
      </c>
      <c r="K668" s="8" t="str">
        <f aca="false">IF(OR(B668="",D668=""),"",IFERROR(IF(AND(INDEX(Accounts!$G$2:$G$201,MATCH(B668,Accounts!$A$2:$A$201,0))&gt;=N(INDEX(Subreddits!$B$2:$B$301,MATCH(D668,Subreddits!$A$2:$A$301,0))),INDEX(Accounts!$H$2:$H$201,MATCH(B668,Accounts!$A$2:$A$201,0))&gt;=N(INDEX(Subreddits!$C$2:$C$301,MATCH(D668,Subreddits!$A$2:$A$301,0)))),"Yes","No"),"No data"))</f>
        <v/>
      </c>
    </row>
    <row r="669" customFormat="false" ht="15" hidden="false" customHeight="false" outlineLevel="0" collapsed="false">
      <c r="A669" s="19"/>
      <c r="B669" s="18"/>
      <c r="C669" s="8" t="str">
        <f aca="false">IF(B669="","",IFERROR(INDEX(Accounts!$B$2:$B$201,MATCH(B669,Accounts!$A$2:$A$201,0)),"?"))</f>
        <v/>
      </c>
      <c r="D669" s="18"/>
      <c r="E669" s="18"/>
      <c r="F669" s="18"/>
      <c r="G669" s="20"/>
      <c r="H669" s="20"/>
      <c r="I669" s="18"/>
      <c r="J669" s="8" t="str">
        <f aca="false">IF(OR(C669="",C669="?",D669="",A669=""),"",IF(COUNTIFS($C$2:$C$1001,C669,$D$2:$D$1001,D669,$A$2:$A$1001,"&gt;="&amp;(A669-'How to use'!$C$16),$A$2:$A$1001,"&lt;="&amp;(A669+'How to use'!$C$16))&gt;1,"⚠ Repeat","OK"))</f>
        <v/>
      </c>
      <c r="K669" s="8" t="str">
        <f aca="false">IF(OR(B669="",D669=""),"",IFERROR(IF(AND(INDEX(Accounts!$G$2:$G$201,MATCH(B669,Accounts!$A$2:$A$201,0))&gt;=N(INDEX(Subreddits!$B$2:$B$301,MATCH(D669,Subreddits!$A$2:$A$301,0))),INDEX(Accounts!$H$2:$H$201,MATCH(B669,Accounts!$A$2:$A$201,0))&gt;=N(INDEX(Subreddits!$C$2:$C$301,MATCH(D669,Subreddits!$A$2:$A$301,0)))),"Yes","No"),"No data"))</f>
        <v/>
      </c>
    </row>
    <row r="670" customFormat="false" ht="15" hidden="false" customHeight="false" outlineLevel="0" collapsed="false">
      <c r="A670" s="19"/>
      <c r="B670" s="18"/>
      <c r="C670" s="8" t="str">
        <f aca="false">IF(B670="","",IFERROR(INDEX(Accounts!$B$2:$B$201,MATCH(B670,Accounts!$A$2:$A$201,0)),"?"))</f>
        <v/>
      </c>
      <c r="D670" s="18"/>
      <c r="E670" s="18"/>
      <c r="F670" s="18"/>
      <c r="G670" s="20"/>
      <c r="H670" s="20"/>
      <c r="I670" s="18"/>
      <c r="J670" s="8" t="str">
        <f aca="false">IF(OR(C670="",C670="?",D670="",A670=""),"",IF(COUNTIFS($C$2:$C$1001,C670,$D$2:$D$1001,D670,$A$2:$A$1001,"&gt;="&amp;(A670-'How to use'!$C$16),$A$2:$A$1001,"&lt;="&amp;(A670+'How to use'!$C$16))&gt;1,"⚠ Repeat","OK"))</f>
        <v/>
      </c>
      <c r="K670" s="8" t="str">
        <f aca="false">IF(OR(B670="",D670=""),"",IFERROR(IF(AND(INDEX(Accounts!$G$2:$G$201,MATCH(B670,Accounts!$A$2:$A$201,0))&gt;=N(INDEX(Subreddits!$B$2:$B$301,MATCH(D670,Subreddits!$A$2:$A$301,0))),INDEX(Accounts!$H$2:$H$201,MATCH(B670,Accounts!$A$2:$A$201,0))&gt;=N(INDEX(Subreddits!$C$2:$C$301,MATCH(D670,Subreddits!$A$2:$A$301,0)))),"Yes","No"),"No data"))</f>
        <v/>
      </c>
    </row>
    <row r="671" customFormat="false" ht="15" hidden="false" customHeight="false" outlineLevel="0" collapsed="false">
      <c r="A671" s="19"/>
      <c r="B671" s="18"/>
      <c r="C671" s="8" t="str">
        <f aca="false">IF(B671="","",IFERROR(INDEX(Accounts!$B$2:$B$201,MATCH(B671,Accounts!$A$2:$A$201,0)),"?"))</f>
        <v/>
      </c>
      <c r="D671" s="18"/>
      <c r="E671" s="18"/>
      <c r="F671" s="18"/>
      <c r="G671" s="20"/>
      <c r="H671" s="20"/>
      <c r="I671" s="18"/>
      <c r="J671" s="8" t="str">
        <f aca="false">IF(OR(C671="",C671="?",D671="",A671=""),"",IF(COUNTIFS($C$2:$C$1001,C671,$D$2:$D$1001,D671,$A$2:$A$1001,"&gt;="&amp;(A671-'How to use'!$C$16),$A$2:$A$1001,"&lt;="&amp;(A671+'How to use'!$C$16))&gt;1,"⚠ Repeat","OK"))</f>
        <v/>
      </c>
      <c r="K671" s="8" t="str">
        <f aca="false">IF(OR(B671="",D671=""),"",IFERROR(IF(AND(INDEX(Accounts!$G$2:$G$201,MATCH(B671,Accounts!$A$2:$A$201,0))&gt;=N(INDEX(Subreddits!$B$2:$B$301,MATCH(D671,Subreddits!$A$2:$A$301,0))),INDEX(Accounts!$H$2:$H$201,MATCH(B671,Accounts!$A$2:$A$201,0))&gt;=N(INDEX(Subreddits!$C$2:$C$301,MATCH(D671,Subreddits!$A$2:$A$301,0)))),"Yes","No"),"No data"))</f>
        <v/>
      </c>
    </row>
    <row r="672" customFormat="false" ht="15" hidden="false" customHeight="false" outlineLevel="0" collapsed="false">
      <c r="A672" s="19"/>
      <c r="B672" s="18"/>
      <c r="C672" s="8" t="str">
        <f aca="false">IF(B672="","",IFERROR(INDEX(Accounts!$B$2:$B$201,MATCH(B672,Accounts!$A$2:$A$201,0)),"?"))</f>
        <v/>
      </c>
      <c r="D672" s="18"/>
      <c r="E672" s="18"/>
      <c r="F672" s="18"/>
      <c r="G672" s="20"/>
      <c r="H672" s="20"/>
      <c r="I672" s="18"/>
      <c r="J672" s="8" t="str">
        <f aca="false">IF(OR(C672="",C672="?",D672="",A672=""),"",IF(COUNTIFS($C$2:$C$1001,C672,$D$2:$D$1001,D672,$A$2:$A$1001,"&gt;="&amp;(A672-'How to use'!$C$16),$A$2:$A$1001,"&lt;="&amp;(A672+'How to use'!$C$16))&gt;1,"⚠ Repeat","OK"))</f>
        <v/>
      </c>
      <c r="K672" s="8" t="str">
        <f aca="false">IF(OR(B672="",D672=""),"",IFERROR(IF(AND(INDEX(Accounts!$G$2:$G$201,MATCH(B672,Accounts!$A$2:$A$201,0))&gt;=N(INDEX(Subreddits!$B$2:$B$301,MATCH(D672,Subreddits!$A$2:$A$301,0))),INDEX(Accounts!$H$2:$H$201,MATCH(B672,Accounts!$A$2:$A$201,0))&gt;=N(INDEX(Subreddits!$C$2:$C$301,MATCH(D672,Subreddits!$A$2:$A$301,0)))),"Yes","No"),"No data"))</f>
        <v/>
      </c>
    </row>
    <row r="673" customFormat="false" ht="15" hidden="false" customHeight="false" outlineLevel="0" collapsed="false">
      <c r="A673" s="19"/>
      <c r="B673" s="18"/>
      <c r="C673" s="8" t="str">
        <f aca="false">IF(B673="","",IFERROR(INDEX(Accounts!$B$2:$B$201,MATCH(B673,Accounts!$A$2:$A$201,0)),"?"))</f>
        <v/>
      </c>
      <c r="D673" s="18"/>
      <c r="E673" s="18"/>
      <c r="F673" s="18"/>
      <c r="G673" s="20"/>
      <c r="H673" s="20"/>
      <c r="I673" s="18"/>
      <c r="J673" s="8" t="str">
        <f aca="false">IF(OR(C673="",C673="?",D673="",A673=""),"",IF(COUNTIFS($C$2:$C$1001,C673,$D$2:$D$1001,D673,$A$2:$A$1001,"&gt;="&amp;(A673-'How to use'!$C$16),$A$2:$A$1001,"&lt;="&amp;(A673+'How to use'!$C$16))&gt;1,"⚠ Repeat","OK"))</f>
        <v/>
      </c>
      <c r="K673" s="8" t="str">
        <f aca="false">IF(OR(B673="",D673=""),"",IFERROR(IF(AND(INDEX(Accounts!$G$2:$G$201,MATCH(B673,Accounts!$A$2:$A$201,0))&gt;=N(INDEX(Subreddits!$B$2:$B$301,MATCH(D673,Subreddits!$A$2:$A$301,0))),INDEX(Accounts!$H$2:$H$201,MATCH(B673,Accounts!$A$2:$A$201,0))&gt;=N(INDEX(Subreddits!$C$2:$C$301,MATCH(D673,Subreddits!$A$2:$A$301,0)))),"Yes","No"),"No data"))</f>
        <v/>
      </c>
    </row>
    <row r="674" customFormat="false" ht="15" hidden="false" customHeight="false" outlineLevel="0" collapsed="false">
      <c r="A674" s="19"/>
      <c r="B674" s="18"/>
      <c r="C674" s="8" t="str">
        <f aca="false">IF(B674="","",IFERROR(INDEX(Accounts!$B$2:$B$201,MATCH(B674,Accounts!$A$2:$A$201,0)),"?"))</f>
        <v/>
      </c>
      <c r="D674" s="18"/>
      <c r="E674" s="18"/>
      <c r="F674" s="18"/>
      <c r="G674" s="20"/>
      <c r="H674" s="20"/>
      <c r="I674" s="18"/>
      <c r="J674" s="8" t="str">
        <f aca="false">IF(OR(C674="",C674="?",D674="",A674=""),"",IF(COUNTIFS($C$2:$C$1001,C674,$D$2:$D$1001,D674,$A$2:$A$1001,"&gt;="&amp;(A674-'How to use'!$C$16),$A$2:$A$1001,"&lt;="&amp;(A674+'How to use'!$C$16))&gt;1,"⚠ Repeat","OK"))</f>
        <v/>
      </c>
      <c r="K674" s="8" t="str">
        <f aca="false">IF(OR(B674="",D674=""),"",IFERROR(IF(AND(INDEX(Accounts!$G$2:$G$201,MATCH(B674,Accounts!$A$2:$A$201,0))&gt;=N(INDEX(Subreddits!$B$2:$B$301,MATCH(D674,Subreddits!$A$2:$A$301,0))),INDEX(Accounts!$H$2:$H$201,MATCH(B674,Accounts!$A$2:$A$201,0))&gt;=N(INDEX(Subreddits!$C$2:$C$301,MATCH(D674,Subreddits!$A$2:$A$301,0)))),"Yes","No"),"No data"))</f>
        <v/>
      </c>
    </row>
    <row r="675" customFormat="false" ht="15" hidden="false" customHeight="false" outlineLevel="0" collapsed="false">
      <c r="A675" s="19"/>
      <c r="B675" s="18"/>
      <c r="C675" s="8" t="str">
        <f aca="false">IF(B675="","",IFERROR(INDEX(Accounts!$B$2:$B$201,MATCH(B675,Accounts!$A$2:$A$201,0)),"?"))</f>
        <v/>
      </c>
      <c r="D675" s="18"/>
      <c r="E675" s="18"/>
      <c r="F675" s="18"/>
      <c r="G675" s="20"/>
      <c r="H675" s="20"/>
      <c r="I675" s="18"/>
      <c r="J675" s="8" t="str">
        <f aca="false">IF(OR(C675="",C675="?",D675="",A675=""),"",IF(COUNTIFS($C$2:$C$1001,C675,$D$2:$D$1001,D675,$A$2:$A$1001,"&gt;="&amp;(A675-'How to use'!$C$16),$A$2:$A$1001,"&lt;="&amp;(A675+'How to use'!$C$16))&gt;1,"⚠ Repeat","OK"))</f>
        <v/>
      </c>
      <c r="K675" s="8" t="str">
        <f aca="false">IF(OR(B675="",D675=""),"",IFERROR(IF(AND(INDEX(Accounts!$G$2:$G$201,MATCH(B675,Accounts!$A$2:$A$201,0))&gt;=N(INDEX(Subreddits!$B$2:$B$301,MATCH(D675,Subreddits!$A$2:$A$301,0))),INDEX(Accounts!$H$2:$H$201,MATCH(B675,Accounts!$A$2:$A$201,0))&gt;=N(INDEX(Subreddits!$C$2:$C$301,MATCH(D675,Subreddits!$A$2:$A$301,0)))),"Yes","No"),"No data"))</f>
        <v/>
      </c>
    </row>
    <row r="676" customFormat="false" ht="15" hidden="false" customHeight="false" outlineLevel="0" collapsed="false">
      <c r="A676" s="19"/>
      <c r="B676" s="18"/>
      <c r="C676" s="8" t="str">
        <f aca="false">IF(B676="","",IFERROR(INDEX(Accounts!$B$2:$B$201,MATCH(B676,Accounts!$A$2:$A$201,0)),"?"))</f>
        <v/>
      </c>
      <c r="D676" s="18"/>
      <c r="E676" s="18"/>
      <c r="F676" s="18"/>
      <c r="G676" s="20"/>
      <c r="H676" s="20"/>
      <c r="I676" s="18"/>
      <c r="J676" s="8" t="str">
        <f aca="false">IF(OR(C676="",C676="?",D676="",A676=""),"",IF(COUNTIFS($C$2:$C$1001,C676,$D$2:$D$1001,D676,$A$2:$A$1001,"&gt;="&amp;(A676-'How to use'!$C$16),$A$2:$A$1001,"&lt;="&amp;(A676+'How to use'!$C$16))&gt;1,"⚠ Repeat","OK"))</f>
        <v/>
      </c>
      <c r="K676" s="8" t="str">
        <f aca="false">IF(OR(B676="",D676=""),"",IFERROR(IF(AND(INDEX(Accounts!$G$2:$G$201,MATCH(B676,Accounts!$A$2:$A$201,0))&gt;=N(INDEX(Subreddits!$B$2:$B$301,MATCH(D676,Subreddits!$A$2:$A$301,0))),INDEX(Accounts!$H$2:$H$201,MATCH(B676,Accounts!$A$2:$A$201,0))&gt;=N(INDEX(Subreddits!$C$2:$C$301,MATCH(D676,Subreddits!$A$2:$A$301,0)))),"Yes","No"),"No data"))</f>
        <v/>
      </c>
    </row>
    <row r="677" customFormat="false" ht="15" hidden="false" customHeight="false" outlineLevel="0" collapsed="false">
      <c r="A677" s="19"/>
      <c r="B677" s="18"/>
      <c r="C677" s="8" t="str">
        <f aca="false">IF(B677="","",IFERROR(INDEX(Accounts!$B$2:$B$201,MATCH(B677,Accounts!$A$2:$A$201,0)),"?"))</f>
        <v/>
      </c>
      <c r="D677" s="18"/>
      <c r="E677" s="18"/>
      <c r="F677" s="18"/>
      <c r="G677" s="20"/>
      <c r="H677" s="20"/>
      <c r="I677" s="18"/>
      <c r="J677" s="8" t="str">
        <f aca="false">IF(OR(C677="",C677="?",D677="",A677=""),"",IF(COUNTIFS($C$2:$C$1001,C677,$D$2:$D$1001,D677,$A$2:$A$1001,"&gt;="&amp;(A677-'How to use'!$C$16),$A$2:$A$1001,"&lt;="&amp;(A677+'How to use'!$C$16))&gt;1,"⚠ Repeat","OK"))</f>
        <v/>
      </c>
      <c r="K677" s="8" t="str">
        <f aca="false">IF(OR(B677="",D677=""),"",IFERROR(IF(AND(INDEX(Accounts!$G$2:$G$201,MATCH(B677,Accounts!$A$2:$A$201,0))&gt;=N(INDEX(Subreddits!$B$2:$B$301,MATCH(D677,Subreddits!$A$2:$A$301,0))),INDEX(Accounts!$H$2:$H$201,MATCH(B677,Accounts!$A$2:$A$201,0))&gt;=N(INDEX(Subreddits!$C$2:$C$301,MATCH(D677,Subreddits!$A$2:$A$301,0)))),"Yes","No"),"No data"))</f>
        <v/>
      </c>
    </row>
    <row r="678" customFormat="false" ht="15" hidden="false" customHeight="false" outlineLevel="0" collapsed="false">
      <c r="A678" s="19"/>
      <c r="B678" s="18"/>
      <c r="C678" s="8" t="str">
        <f aca="false">IF(B678="","",IFERROR(INDEX(Accounts!$B$2:$B$201,MATCH(B678,Accounts!$A$2:$A$201,0)),"?"))</f>
        <v/>
      </c>
      <c r="D678" s="18"/>
      <c r="E678" s="18"/>
      <c r="F678" s="18"/>
      <c r="G678" s="20"/>
      <c r="H678" s="20"/>
      <c r="I678" s="18"/>
      <c r="J678" s="8" t="str">
        <f aca="false">IF(OR(C678="",C678="?",D678="",A678=""),"",IF(COUNTIFS($C$2:$C$1001,C678,$D$2:$D$1001,D678,$A$2:$A$1001,"&gt;="&amp;(A678-'How to use'!$C$16),$A$2:$A$1001,"&lt;="&amp;(A678+'How to use'!$C$16))&gt;1,"⚠ Repeat","OK"))</f>
        <v/>
      </c>
      <c r="K678" s="8" t="str">
        <f aca="false">IF(OR(B678="",D678=""),"",IFERROR(IF(AND(INDEX(Accounts!$G$2:$G$201,MATCH(B678,Accounts!$A$2:$A$201,0))&gt;=N(INDEX(Subreddits!$B$2:$B$301,MATCH(D678,Subreddits!$A$2:$A$301,0))),INDEX(Accounts!$H$2:$H$201,MATCH(B678,Accounts!$A$2:$A$201,0))&gt;=N(INDEX(Subreddits!$C$2:$C$301,MATCH(D678,Subreddits!$A$2:$A$301,0)))),"Yes","No"),"No data"))</f>
        <v/>
      </c>
    </row>
    <row r="679" customFormat="false" ht="15" hidden="false" customHeight="false" outlineLevel="0" collapsed="false">
      <c r="A679" s="19"/>
      <c r="B679" s="18"/>
      <c r="C679" s="8" t="str">
        <f aca="false">IF(B679="","",IFERROR(INDEX(Accounts!$B$2:$B$201,MATCH(B679,Accounts!$A$2:$A$201,0)),"?"))</f>
        <v/>
      </c>
      <c r="D679" s="18"/>
      <c r="E679" s="18"/>
      <c r="F679" s="18"/>
      <c r="G679" s="20"/>
      <c r="H679" s="20"/>
      <c r="I679" s="18"/>
      <c r="J679" s="8" t="str">
        <f aca="false">IF(OR(C679="",C679="?",D679="",A679=""),"",IF(COUNTIFS($C$2:$C$1001,C679,$D$2:$D$1001,D679,$A$2:$A$1001,"&gt;="&amp;(A679-'How to use'!$C$16),$A$2:$A$1001,"&lt;="&amp;(A679+'How to use'!$C$16))&gt;1,"⚠ Repeat","OK"))</f>
        <v/>
      </c>
      <c r="K679" s="8" t="str">
        <f aca="false">IF(OR(B679="",D679=""),"",IFERROR(IF(AND(INDEX(Accounts!$G$2:$G$201,MATCH(B679,Accounts!$A$2:$A$201,0))&gt;=N(INDEX(Subreddits!$B$2:$B$301,MATCH(D679,Subreddits!$A$2:$A$301,0))),INDEX(Accounts!$H$2:$H$201,MATCH(B679,Accounts!$A$2:$A$201,0))&gt;=N(INDEX(Subreddits!$C$2:$C$301,MATCH(D679,Subreddits!$A$2:$A$301,0)))),"Yes","No"),"No data"))</f>
        <v/>
      </c>
    </row>
    <row r="680" customFormat="false" ht="15" hidden="false" customHeight="false" outlineLevel="0" collapsed="false">
      <c r="A680" s="19"/>
      <c r="B680" s="18"/>
      <c r="C680" s="8" t="str">
        <f aca="false">IF(B680="","",IFERROR(INDEX(Accounts!$B$2:$B$201,MATCH(B680,Accounts!$A$2:$A$201,0)),"?"))</f>
        <v/>
      </c>
      <c r="D680" s="18"/>
      <c r="E680" s="18"/>
      <c r="F680" s="18"/>
      <c r="G680" s="20"/>
      <c r="H680" s="20"/>
      <c r="I680" s="18"/>
      <c r="J680" s="8" t="str">
        <f aca="false">IF(OR(C680="",C680="?",D680="",A680=""),"",IF(COUNTIFS($C$2:$C$1001,C680,$D$2:$D$1001,D680,$A$2:$A$1001,"&gt;="&amp;(A680-'How to use'!$C$16),$A$2:$A$1001,"&lt;="&amp;(A680+'How to use'!$C$16))&gt;1,"⚠ Repeat","OK"))</f>
        <v/>
      </c>
      <c r="K680" s="8" t="str">
        <f aca="false">IF(OR(B680="",D680=""),"",IFERROR(IF(AND(INDEX(Accounts!$G$2:$G$201,MATCH(B680,Accounts!$A$2:$A$201,0))&gt;=N(INDEX(Subreddits!$B$2:$B$301,MATCH(D680,Subreddits!$A$2:$A$301,0))),INDEX(Accounts!$H$2:$H$201,MATCH(B680,Accounts!$A$2:$A$201,0))&gt;=N(INDEX(Subreddits!$C$2:$C$301,MATCH(D680,Subreddits!$A$2:$A$301,0)))),"Yes","No"),"No data"))</f>
        <v/>
      </c>
    </row>
    <row r="681" customFormat="false" ht="15" hidden="false" customHeight="false" outlineLevel="0" collapsed="false">
      <c r="A681" s="19"/>
      <c r="B681" s="18"/>
      <c r="C681" s="8" t="str">
        <f aca="false">IF(B681="","",IFERROR(INDEX(Accounts!$B$2:$B$201,MATCH(B681,Accounts!$A$2:$A$201,0)),"?"))</f>
        <v/>
      </c>
      <c r="D681" s="18"/>
      <c r="E681" s="18"/>
      <c r="F681" s="18"/>
      <c r="G681" s="20"/>
      <c r="H681" s="20"/>
      <c r="I681" s="18"/>
      <c r="J681" s="8" t="str">
        <f aca="false">IF(OR(C681="",C681="?",D681="",A681=""),"",IF(COUNTIFS($C$2:$C$1001,C681,$D$2:$D$1001,D681,$A$2:$A$1001,"&gt;="&amp;(A681-'How to use'!$C$16),$A$2:$A$1001,"&lt;="&amp;(A681+'How to use'!$C$16))&gt;1,"⚠ Repeat","OK"))</f>
        <v/>
      </c>
      <c r="K681" s="8" t="str">
        <f aca="false">IF(OR(B681="",D681=""),"",IFERROR(IF(AND(INDEX(Accounts!$G$2:$G$201,MATCH(B681,Accounts!$A$2:$A$201,0))&gt;=N(INDEX(Subreddits!$B$2:$B$301,MATCH(D681,Subreddits!$A$2:$A$301,0))),INDEX(Accounts!$H$2:$H$201,MATCH(B681,Accounts!$A$2:$A$201,0))&gt;=N(INDEX(Subreddits!$C$2:$C$301,MATCH(D681,Subreddits!$A$2:$A$301,0)))),"Yes","No"),"No data"))</f>
        <v/>
      </c>
    </row>
    <row r="682" customFormat="false" ht="15" hidden="false" customHeight="false" outlineLevel="0" collapsed="false">
      <c r="A682" s="19"/>
      <c r="B682" s="18"/>
      <c r="C682" s="8" t="str">
        <f aca="false">IF(B682="","",IFERROR(INDEX(Accounts!$B$2:$B$201,MATCH(B682,Accounts!$A$2:$A$201,0)),"?"))</f>
        <v/>
      </c>
      <c r="D682" s="18"/>
      <c r="E682" s="18"/>
      <c r="F682" s="18"/>
      <c r="G682" s="20"/>
      <c r="H682" s="20"/>
      <c r="I682" s="18"/>
      <c r="J682" s="8" t="str">
        <f aca="false">IF(OR(C682="",C682="?",D682="",A682=""),"",IF(COUNTIFS($C$2:$C$1001,C682,$D$2:$D$1001,D682,$A$2:$A$1001,"&gt;="&amp;(A682-'How to use'!$C$16),$A$2:$A$1001,"&lt;="&amp;(A682+'How to use'!$C$16))&gt;1,"⚠ Repeat","OK"))</f>
        <v/>
      </c>
      <c r="K682" s="8" t="str">
        <f aca="false">IF(OR(B682="",D682=""),"",IFERROR(IF(AND(INDEX(Accounts!$G$2:$G$201,MATCH(B682,Accounts!$A$2:$A$201,0))&gt;=N(INDEX(Subreddits!$B$2:$B$301,MATCH(D682,Subreddits!$A$2:$A$301,0))),INDEX(Accounts!$H$2:$H$201,MATCH(B682,Accounts!$A$2:$A$201,0))&gt;=N(INDEX(Subreddits!$C$2:$C$301,MATCH(D682,Subreddits!$A$2:$A$301,0)))),"Yes","No"),"No data"))</f>
        <v/>
      </c>
    </row>
    <row r="683" customFormat="false" ht="15" hidden="false" customHeight="false" outlineLevel="0" collapsed="false">
      <c r="A683" s="19"/>
      <c r="B683" s="18"/>
      <c r="C683" s="8" t="str">
        <f aca="false">IF(B683="","",IFERROR(INDEX(Accounts!$B$2:$B$201,MATCH(B683,Accounts!$A$2:$A$201,0)),"?"))</f>
        <v/>
      </c>
      <c r="D683" s="18"/>
      <c r="E683" s="18"/>
      <c r="F683" s="18"/>
      <c r="G683" s="20"/>
      <c r="H683" s="20"/>
      <c r="I683" s="18"/>
      <c r="J683" s="8" t="str">
        <f aca="false">IF(OR(C683="",C683="?",D683="",A683=""),"",IF(COUNTIFS($C$2:$C$1001,C683,$D$2:$D$1001,D683,$A$2:$A$1001,"&gt;="&amp;(A683-'How to use'!$C$16),$A$2:$A$1001,"&lt;="&amp;(A683+'How to use'!$C$16))&gt;1,"⚠ Repeat","OK"))</f>
        <v/>
      </c>
      <c r="K683" s="8" t="str">
        <f aca="false">IF(OR(B683="",D683=""),"",IFERROR(IF(AND(INDEX(Accounts!$G$2:$G$201,MATCH(B683,Accounts!$A$2:$A$201,0))&gt;=N(INDEX(Subreddits!$B$2:$B$301,MATCH(D683,Subreddits!$A$2:$A$301,0))),INDEX(Accounts!$H$2:$H$201,MATCH(B683,Accounts!$A$2:$A$201,0))&gt;=N(INDEX(Subreddits!$C$2:$C$301,MATCH(D683,Subreddits!$A$2:$A$301,0)))),"Yes","No"),"No data"))</f>
        <v/>
      </c>
    </row>
    <row r="684" customFormat="false" ht="15" hidden="false" customHeight="false" outlineLevel="0" collapsed="false">
      <c r="A684" s="19"/>
      <c r="B684" s="18"/>
      <c r="C684" s="8" t="str">
        <f aca="false">IF(B684="","",IFERROR(INDEX(Accounts!$B$2:$B$201,MATCH(B684,Accounts!$A$2:$A$201,0)),"?"))</f>
        <v/>
      </c>
      <c r="D684" s="18"/>
      <c r="E684" s="18"/>
      <c r="F684" s="18"/>
      <c r="G684" s="20"/>
      <c r="H684" s="20"/>
      <c r="I684" s="18"/>
      <c r="J684" s="8" t="str">
        <f aca="false">IF(OR(C684="",C684="?",D684="",A684=""),"",IF(COUNTIFS($C$2:$C$1001,C684,$D$2:$D$1001,D684,$A$2:$A$1001,"&gt;="&amp;(A684-'How to use'!$C$16),$A$2:$A$1001,"&lt;="&amp;(A684+'How to use'!$C$16))&gt;1,"⚠ Repeat","OK"))</f>
        <v/>
      </c>
      <c r="K684" s="8" t="str">
        <f aca="false">IF(OR(B684="",D684=""),"",IFERROR(IF(AND(INDEX(Accounts!$G$2:$G$201,MATCH(B684,Accounts!$A$2:$A$201,0))&gt;=N(INDEX(Subreddits!$B$2:$B$301,MATCH(D684,Subreddits!$A$2:$A$301,0))),INDEX(Accounts!$H$2:$H$201,MATCH(B684,Accounts!$A$2:$A$201,0))&gt;=N(INDEX(Subreddits!$C$2:$C$301,MATCH(D684,Subreddits!$A$2:$A$301,0)))),"Yes","No"),"No data"))</f>
        <v/>
      </c>
    </row>
    <row r="685" customFormat="false" ht="15" hidden="false" customHeight="false" outlineLevel="0" collapsed="false">
      <c r="A685" s="19"/>
      <c r="B685" s="18"/>
      <c r="C685" s="8" t="str">
        <f aca="false">IF(B685="","",IFERROR(INDEX(Accounts!$B$2:$B$201,MATCH(B685,Accounts!$A$2:$A$201,0)),"?"))</f>
        <v/>
      </c>
      <c r="D685" s="18"/>
      <c r="E685" s="18"/>
      <c r="F685" s="18"/>
      <c r="G685" s="20"/>
      <c r="H685" s="20"/>
      <c r="I685" s="18"/>
      <c r="J685" s="8" t="str">
        <f aca="false">IF(OR(C685="",C685="?",D685="",A685=""),"",IF(COUNTIFS($C$2:$C$1001,C685,$D$2:$D$1001,D685,$A$2:$A$1001,"&gt;="&amp;(A685-'How to use'!$C$16),$A$2:$A$1001,"&lt;="&amp;(A685+'How to use'!$C$16))&gt;1,"⚠ Repeat","OK"))</f>
        <v/>
      </c>
      <c r="K685" s="8" t="str">
        <f aca="false">IF(OR(B685="",D685=""),"",IFERROR(IF(AND(INDEX(Accounts!$G$2:$G$201,MATCH(B685,Accounts!$A$2:$A$201,0))&gt;=N(INDEX(Subreddits!$B$2:$B$301,MATCH(D685,Subreddits!$A$2:$A$301,0))),INDEX(Accounts!$H$2:$H$201,MATCH(B685,Accounts!$A$2:$A$201,0))&gt;=N(INDEX(Subreddits!$C$2:$C$301,MATCH(D685,Subreddits!$A$2:$A$301,0)))),"Yes","No"),"No data"))</f>
        <v/>
      </c>
    </row>
    <row r="686" customFormat="false" ht="15" hidden="false" customHeight="false" outlineLevel="0" collapsed="false">
      <c r="A686" s="19"/>
      <c r="B686" s="18"/>
      <c r="C686" s="8" t="str">
        <f aca="false">IF(B686="","",IFERROR(INDEX(Accounts!$B$2:$B$201,MATCH(B686,Accounts!$A$2:$A$201,0)),"?"))</f>
        <v/>
      </c>
      <c r="D686" s="18"/>
      <c r="E686" s="18"/>
      <c r="F686" s="18"/>
      <c r="G686" s="20"/>
      <c r="H686" s="20"/>
      <c r="I686" s="18"/>
      <c r="J686" s="8" t="str">
        <f aca="false">IF(OR(C686="",C686="?",D686="",A686=""),"",IF(COUNTIFS($C$2:$C$1001,C686,$D$2:$D$1001,D686,$A$2:$A$1001,"&gt;="&amp;(A686-'How to use'!$C$16),$A$2:$A$1001,"&lt;="&amp;(A686+'How to use'!$C$16))&gt;1,"⚠ Repeat","OK"))</f>
        <v/>
      </c>
      <c r="K686" s="8" t="str">
        <f aca="false">IF(OR(B686="",D686=""),"",IFERROR(IF(AND(INDEX(Accounts!$G$2:$G$201,MATCH(B686,Accounts!$A$2:$A$201,0))&gt;=N(INDEX(Subreddits!$B$2:$B$301,MATCH(D686,Subreddits!$A$2:$A$301,0))),INDEX(Accounts!$H$2:$H$201,MATCH(B686,Accounts!$A$2:$A$201,0))&gt;=N(INDEX(Subreddits!$C$2:$C$301,MATCH(D686,Subreddits!$A$2:$A$301,0)))),"Yes","No"),"No data"))</f>
        <v/>
      </c>
    </row>
    <row r="687" customFormat="false" ht="15" hidden="false" customHeight="false" outlineLevel="0" collapsed="false">
      <c r="A687" s="19"/>
      <c r="B687" s="18"/>
      <c r="C687" s="8" t="str">
        <f aca="false">IF(B687="","",IFERROR(INDEX(Accounts!$B$2:$B$201,MATCH(B687,Accounts!$A$2:$A$201,0)),"?"))</f>
        <v/>
      </c>
      <c r="D687" s="18"/>
      <c r="E687" s="18"/>
      <c r="F687" s="18"/>
      <c r="G687" s="20"/>
      <c r="H687" s="20"/>
      <c r="I687" s="18"/>
      <c r="J687" s="8" t="str">
        <f aca="false">IF(OR(C687="",C687="?",D687="",A687=""),"",IF(COUNTIFS($C$2:$C$1001,C687,$D$2:$D$1001,D687,$A$2:$A$1001,"&gt;="&amp;(A687-'How to use'!$C$16),$A$2:$A$1001,"&lt;="&amp;(A687+'How to use'!$C$16))&gt;1,"⚠ Repeat","OK"))</f>
        <v/>
      </c>
      <c r="K687" s="8" t="str">
        <f aca="false">IF(OR(B687="",D687=""),"",IFERROR(IF(AND(INDEX(Accounts!$G$2:$G$201,MATCH(B687,Accounts!$A$2:$A$201,0))&gt;=N(INDEX(Subreddits!$B$2:$B$301,MATCH(D687,Subreddits!$A$2:$A$301,0))),INDEX(Accounts!$H$2:$H$201,MATCH(B687,Accounts!$A$2:$A$201,0))&gt;=N(INDEX(Subreddits!$C$2:$C$301,MATCH(D687,Subreddits!$A$2:$A$301,0)))),"Yes","No"),"No data"))</f>
        <v/>
      </c>
    </row>
    <row r="688" customFormat="false" ht="15" hidden="false" customHeight="false" outlineLevel="0" collapsed="false">
      <c r="A688" s="19"/>
      <c r="B688" s="18"/>
      <c r="C688" s="8" t="str">
        <f aca="false">IF(B688="","",IFERROR(INDEX(Accounts!$B$2:$B$201,MATCH(B688,Accounts!$A$2:$A$201,0)),"?"))</f>
        <v/>
      </c>
      <c r="D688" s="18"/>
      <c r="E688" s="18"/>
      <c r="F688" s="18"/>
      <c r="G688" s="20"/>
      <c r="H688" s="20"/>
      <c r="I688" s="18"/>
      <c r="J688" s="8" t="str">
        <f aca="false">IF(OR(C688="",C688="?",D688="",A688=""),"",IF(COUNTIFS($C$2:$C$1001,C688,$D$2:$D$1001,D688,$A$2:$A$1001,"&gt;="&amp;(A688-'How to use'!$C$16),$A$2:$A$1001,"&lt;="&amp;(A688+'How to use'!$C$16))&gt;1,"⚠ Repeat","OK"))</f>
        <v/>
      </c>
      <c r="K688" s="8" t="str">
        <f aca="false">IF(OR(B688="",D688=""),"",IFERROR(IF(AND(INDEX(Accounts!$G$2:$G$201,MATCH(B688,Accounts!$A$2:$A$201,0))&gt;=N(INDEX(Subreddits!$B$2:$B$301,MATCH(D688,Subreddits!$A$2:$A$301,0))),INDEX(Accounts!$H$2:$H$201,MATCH(B688,Accounts!$A$2:$A$201,0))&gt;=N(INDEX(Subreddits!$C$2:$C$301,MATCH(D688,Subreddits!$A$2:$A$301,0)))),"Yes","No"),"No data"))</f>
        <v/>
      </c>
    </row>
    <row r="689" customFormat="false" ht="15" hidden="false" customHeight="false" outlineLevel="0" collapsed="false">
      <c r="A689" s="19"/>
      <c r="B689" s="18"/>
      <c r="C689" s="8" t="str">
        <f aca="false">IF(B689="","",IFERROR(INDEX(Accounts!$B$2:$B$201,MATCH(B689,Accounts!$A$2:$A$201,0)),"?"))</f>
        <v/>
      </c>
      <c r="D689" s="18"/>
      <c r="E689" s="18"/>
      <c r="F689" s="18"/>
      <c r="G689" s="20"/>
      <c r="H689" s="20"/>
      <c r="I689" s="18"/>
      <c r="J689" s="8" t="str">
        <f aca="false">IF(OR(C689="",C689="?",D689="",A689=""),"",IF(COUNTIFS($C$2:$C$1001,C689,$D$2:$D$1001,D689,$A$2:$A$1001,"&gt;="&amp;(A689-'How to use'!$C$16),$A$2:$A$1001,"&lt;="&amp;(A689+'How to use'!$C$16))&gt;1,"⚠ Repeat","OK"))</f>
        <v/>
      </c>
      <c r="K689" s="8" t="str">
        <f aca="false">IF(OR(B689="",D689=""),"",IFERROR(IF(AND(INDEX(Accounts!$G$2:$G$201,MATCH(B689,Accounts!$A$2:$A$201,0))&gt;=N(INDEX(Subreddits!$B$2:$B$301,MATCH(D689,Subreddits!$A$2:$A$301,0))),INDEX(Accounts!$H$2:$H$201,MATCH(B689,Accounts!$A$2:$A$201,0))&gt;=N(INDEX(Subreddits!$C$2:$C$301,MATCH(D689,Subreddits!$A$2:$A$301,0)))),"Yes","No"),"No data"))</f>
        <v/>
      </c>
    </row>
    <row r="690" customFormat="false" ht="15" hidden="false" customHeight="false" outlineLevel="0" collapsed="false">
      <c r="A690" s="19"/>
      <c r="B690" s="18"/>
      <c r="C690" s="8" t="str">
        <f aca="false">IF(B690="","",IFERROR(INDEX(Accounts!$B$2:$B$201,MATCH(B690,Accounts!$A$2:$A$201,0)),"?"))</f>
        <v/>
      </c>
      <c r="D690" s="18"/>
      <c r="E690" s="18"/>
      <c r="F690" s="18"/>
      <c r="G690" s="20"/>
      <c r="H690" s="20"/>
      <c r="I690" s="18"/>
      <c r="J690" s="8" t="str">
        <f aca="false">IF(OR(C690="",C690="?",D690="",A690=""),"",IF(COUNTIFS($C$2:$C$1001,C690,$D$2:$D$1001,D690,$A$2:$A$1001,"&gt;="&amp;(A690-'How to use'!$C$16),$A$2:$A$1001,"&lt;="&amp;(A690+'How to use'!$C$16))&gt;1,"⚠ Repeat","OK"))</f>
        <v/>
      </c>
      <c r="K690" s="8" t="str">
        <f aca="false">IF(OR(B690="",D690=""),"",IFERROR(IF(AND(INDEX(Accounts!$G$2:$G$201,MATCH(B690,Accounts!$A$2:$A$201,0))&gt;=N(INDEX(Subreddits!$B$2:$B$301,MATCH(D690,Subreddits!$A$2:$A$301,0))),INDEX(Accounts!$H$2:$H$201,MATCH(B690,Accounts!$A$2:$A$201,0))&gt;=N(INDEX(Subreddits!$C$2:$C$301,MATCH(D690,Subreddits!$A$2:$A$301,0)))),"Yes","No"),"No data"))</f>
        <v/>
      </c>
    </row>
    <row r="691" customFormat="false" ht="15" hidden="false" customHeight="false" outlineLevel="0" collapsed="false">
      <c r="A691" s="19"/>
      <c r="B691" s="18"/>
      <c r="C691" s="8" t="str">
        <f aca="false">IF(B691="","",IFERROR(INDEX(Accounts!$B$2:$B$201,MATCH(B691,Accounts!$A$2:$A$201,0)),"?"))</f>
        <v/>
      </c>
      <c r="D691" s="18"/>
      <c r="E691" s="18"/>
      <c r="F691" s="18"/>
      <c r="G691" s="20"/>
      <c r="H691" s="20"/>
      <c r="I691" s="18"/>
      <c r="J691" s="8" t="str">
        <f aca="false">IF(OR(C691="",C691="?",D691="",A691=""),"",IF(COUNTIFS($C$2:$C$1001,C691,$D$2:$D$1001,D691,$A$2:$A$1001,"&gt;="&amp;(A691-'How to use'!$C$16),$A$2:$A$1001,"&lt;="&amp;(A691+'How to use'!$C$16))&gt;1,"⚠ Repeat","OK"))</f>
        <v/>
      </c>
      <c r="K691" s="8" t="str">
        <f aca="false">IF(OR(B691="",D691=""),"",IFERROR(IF(AND(INDEX(Accounts!$G$2:$G$201,MATCH(B691,Accounts!$A$2:$A$201,0))&gt;=N(INDEX(Subreddits!$B$2:$B$301,MATCH(D691,Subreddits!$A$2:$A$301,0))),INDEX(Accounts!$H$2:$H$201,MATCH(B691,Accounts!$A$2:$A$201,0))&gt;=N(INDEX(Subreddits!$C$2:$C$301,MATCH(D691,Subreddits!$A$2:$A$301,0)))),"Yes","No"),"No data"))</f>
        <v/>
      </c>
    </row>
    <row r="692" customFormat="false" ht="15" hidden="false" customHeight="false" outlineLevel="0" collapsed="false">
      <c r="A692" s="19"/>
      <c r="B692" s="18"/>
      <c r="C692" s="8" t="str">
        <f aca="false">IF(B692="","",IFERROR(INDEX(Accounts!$B$2:$B$201,MATCH(B692,Accounts!$A$2:$A$201,0)),"?"))</f>
        <v/>
      </c>
      <c r="D692" s="18"/>
      <c r="E692" s="18"/>
      <c r="F692" s="18"/>
      <c r="G692" s="20"/>
      <c r="H692" s="20"/>
      <c r="I692" s="18"/>
      <c r="J692" s="8" t="str">
        <f aca="false">IF(OR(C692="",C692="?",D692="",A692=""),"",IF(COUNTIFS($C$2:$C$1001,C692,$D$2:$D$1001,D692,$A$2:$A$1001,"&gt;="&amp;(A692-'How to use'!$C$16),$A$2:$A$1001,"&lt;="&amp;(A692+'How to use'!$C$16))&gt;1,"⚠ Repeat","OK"))</f>
        <v/>
      </c>
      <c r="K692" s="8" t="str">
        <f aca="false">IF(OR(B692="",D692=""),"",IFERROR(IF(AND(INDEX(Accounts!$G$2:$G$201,MATCH(B692,Accounts!$A$2:$A$201,0))&gt;=N(INDEX(Subreddits!$B$2:$B$301,MATCH(D692,Subreddits!$A$2:$A$301,0))),INDEX(Accounts!$H$2:$H$201,MATCH(B692,Accounts!$A$2:$A$201,0))&gt;=N(INDEX(Subreddits!$C$2:$C$301,MATCH(D692,Subreddits!$A$2:$A$301,0)))),"Yes","No"),"No data"))</f>
        <v/>
      </c>
    </row>
    <row r="693" customFormat="false" ht="15" hidden="false" customHeight="false" outlineLevel="0" collapsed="false">
      <c r="A693" s="19"/>
      <c r="B693" s="18"/>
      <c r="C693" s="8" t="str">
        <f aca="false">IF(B693="","",IFERROR(INDEX(Accounts!$B$2:$B$201,MATCH(B693,Accounts!$A$2:$A$201,0)),"?"))</f>
        <v/>
      </c>
      <c r="D693" s="18"/>
      <c r="E693" s="18"/>
      <c r="F693" s="18"/>
      <c r="G693" s="20"/>
      <c r="H693" s="20"/>
      <c r="I693" s="18"/>
      <c r="J693" s="8" t="str">
        <f aca="false">IF(OR(C693="",C693="?",D693="",A693=""),"",IF(COUNTIFS($C$2:$C$1001,C693,$D$2:$D$1001,D693,$A$2:$A$1001,"&gt;="&amp;(A693-'How to use'!$C$16),$A$2:$A$1001,"&lt;="&amp;(A693+'How to use'!$C$16))&gt;1,"⚠ Repeat","OK"))</f>
        <v/>
      </c>
      <c r="K693" s="8" t="str">
        <f aca="false">IF(OR(B693="",D693=""),"",IFERROR(IF(AND(INDEX(Accounts!$G$2:$G$201,MATCH(B693,Accounts!$A$2:$A$201,0))&gt;=N(INDEX(Subreddits!$B$2:$B$301,MATCH(D693,Subreddits!$A$2:$A$301,0))),INDEX(Accounts!$H$2:$H$201,MATCH(B693,Accounts!$A$2:$A$201,0))&gt;=N(INDEX(Subreddits!$C$2:$C$301,MATCH(D693,Subreddits!$A$2:$A$301,0)))),"Yes","No"),"No data"))</f>
        <v/>
      </c>
    </row>
    <row r="694" customFormat="false" ht="15" hidden="false" customHeight="false" outlineLevel="0" collapsed="false">
      <c r="A694" s="19"/>
      <c r="B694" s="18"/>
      <c r="C694" s="8" t="str">
        <f aca="false">IF(B694="","",IFERROR(INDEX(Accounts!$B$2:$B$201,MATCH(B694,Accounts!$A$2:$A$201,0)),"?"))</f>
        <v/>
      </c>
      <c r="D694" s="18"/>
      <c r="E694" s="18"/>
      <c r="F694" s="18"/>
      <c r="G694" s="20"/>
      <c r="H694" s="20"/>
      <c r="I694" s="18"/>
      <c r="J694" s="8" t="str">
        <f aca="false">IF(OR(C694="",C694="?",D694="",A694=""),"",IF(COUNTIFS($C$2:$C$1001,C694,$D$2:$D$1001,D694,$A$2:$A$1001,"&gt;="&amp;(A694-'How to use'!$C$16),$A$2:$A$1001,"&lt;="&amp;(A694+'How to use'!$C$16))&gt;1,"⚠ Repeat","OK"))</f>
        <v/>
      </c>
      <c r="K694" s="8" t="str">
        <f aca="false">IF(OR(B694="",D694=""),"",IFERROR(IF(AND(INDEX(Accounts!$G$2:$G$201,MATCH(B694,Accounts!$A$2:$A$201,0))&gt;=N(INDEX(Subreddits!$B$2:$B$301,MATCH(D694,Subreddits!$A$2:$A$301,0))),INDEX(Accounts!$H$2:$H$201,MATCH(B694,Accounts!$A$2:$A$201,0))&gt;=N(INDEX(Subreddits!$C$2:$C$301,MATCH(D694,Subreddits!$A$2:$A$301,0)))),"Yes","No"),"No data"))</f>
        <v/>
      </c>
    </row>
    <row r="695" customFormat="false" ht="15" hidden="false" customHeight="false" outlineLevel="0" collapsed="false">
      <c r="A695" s="19"/>
      <c r="B695" s="18"/>
      <c r="C695" s="8" t="str">
        <f aca="false">IF(B695="","",IFERROR(INDEX(Accounts!$B$2:$B$201,MATCH(B695,Accounts!$A$2:$A$201,0)),"?"))</f>
        <v/>
      </c>
      <c r="D695" s="18"/>
      <c r="E695" s="18"/>
      <c r="F695" s="18"/>
      <c r="G695" s="20"/>
      <c r="H695" s="20"/>
      <c r="I695" s="18"/>
      <c r="J695" s="8" t="str">
        <f aca="false">IF(OR(C695="",C695="?",D695="",A695=""),"",IF(COUNTIFS($C$2:$C$1001,C695,$D$2:$D$1001,D695,$A$2:$A$1001,"&gt;="&amp;(A695-'How to use'!$C$16),$A$2:$A$1001,"&lt;="&amp;(A695+'How to use'!$C$16))&gt;1,"⚠ Repeat","OK"))</f>
        <v/>
      </c>
      <c r="K695" s="8" t="str">
        <f aca="false">IF(OR(B695="",D695=""),"",IFERROR(IF(AND(INDEX(Accounts!$G$2:$G$201,MATCH(B695,Accounts!$A$2:$A$201,0))&gt;=N(INDEX(Subreddits!$B$2:$B$301,MATCH(D695,Subreddits!$A$2:$A$301,0))),INDEX(Accounts!$H$2:$H$201,MATCH(B695,Accounts!$A$2:$A$201,0))&gt;=N(INDEX(Subreddits!$C$2:$C$301,MATCH(D695,Subreddits!$A$2:$A$301,0)))),"Yes","No"),"No data"))</f>
        <v/>
      </c>
    </row>
    <row r="696" customFormat="false" ht="15" hidden="false" customHeight="false" outlineLevel="0" collapsed="false">
      <c r="A696" s="19"/>
      <c r="B696" s="18"/>
      <c r="C696" s="8" t="str">
        <f aca="false">IF(B696="","",IFERROR(INDEX(Accounts!$B$2:$B$201,MATCH(B696,Accounts!$A$2:$A$201,0)),"?"))</f>
        <v/>
      </c>
      <c r="D696" s="18"/>
      <c r="E696" s="18"/>
      <c r="F696" s="18"/>
      <c r="G696" s="20"/>
      <c r="H696" s="20"/>
      <c r="I696" s="18"/>
      <c r="J696" s="8" t="str">
        <f aca="false">IF(OR(C696="",C696="?",D696="",A696=""),"",IF(COUNTIFS($C$2:$C$1001,C696,$D$2:$D$1001,D696,$A$2:$A$1001,"&gt;="&amp;(A696-'How to use'!$C$16),$A$2:$A$1001,"&lt;="&amp;(A696+'How to use'!$C$16))&gt;1,"⚠ Repeat","OK"))</f>
        <v/>
      </c>
      <c r="K696" s="8" t="str">
        <f aca="false">IF(OR(B696="",D696=""),"",IFERROR(IF(AND(INDEX(Accounts!$G$2:$G$201,MATCH(B696,Accounts!$A$2:$A$201,0))&gt;=N(INDEX(Subreddits!$B$2:$B$301,MATCH(D696,Subreddits!$A$2:$A$301,0))),INDEX(Accounts!$H$2:$H$201,MATCH(B696,Accounts!$A$2:$A$201,0))&gt;=N(INDEX(Subreddits!$C$2:$C$301,MATCH(D696,Subreddits!$A$2:$A$301,0)))),"Yes","No"),"No data"))</f>
        <v/>
      </c>
    </row>
    <row r="697" customFormat="false" ht="15" hidden="false" customHeight="false" outlineLevel="0" collapsed="false">
      <c r="A697" s="19"/>
      <c r="B697" s="18"/>
      <c r="C697" s="8" t="str">
        <f aca="false">IF(B697="","",IFERROR(INDEX(Accounts!$B$2:$B$201,MATCH(B697,Accounts!$A$2:$A$201,0)),"?"))</f>
        <v/>
      </c>
      <c r="D697" s="18"/>
      <c r="E697" s="18"/>
      <c r="F697" s="18"/>
      <c r="G697" s="20"/>
      <c r="H697" s="20"/>
      <c r="I697" s="18"/>
      <c r="J697" s="8" t="str">
        <f aca="false">IF(OR(C697="",C697="?",D697="",A697=""),"",IF(COUNTIFS($C$2:$C$1001,C697,$D$2:$D$1001,D697,$A$2:$A$1001,"&gt;="&amp;(A697-'How to use'!$C$16),$A$2:$A$1001,"&lt;="&amp;(A697+'How to use'!$C$16))&gt;1,"⚠ Repeat","OK"))</f>
        <v/>
      </c>
      <c r="K697" s="8" t="str">
        <f aca="false">IF(OR(B697="",D697=""),"",IFERROR(IF(AND(INDEX(Accounts!$G$2:$G$201,MATCH(B697,Accounts!$A$2:$A$201,0))&gt;=N(INDEX(Subreddits!$B$2:$B$301,MATCH(D697,Subreddits!$A$2:$A$301,0))),INDEX(Accounts!$H$2:$H$201,MATCH(B697,Accounts!$A$2:$A$201,0))&gt;=N(INDEX(Subreddits!$C$2:$C$301,MATCH(D697,Subreddits!$A$2:$A$301,0)))),"Yes","No"),"No data"))</f>
        <v/>
      </c>
    </row>
    <row r="698" customFormat="false" ht="15" hidden="false" customHeight="false" outlineLevel="0" collapsed="false">
      <c r="A698" s="19"/>
      <c r="B698" s="18"/>
      <c r="C698" s="8" t="str">
        <f aca="false">IF(B698="","",IFERROR(INDEX(Accounts!$B$2:$B$201,MATCH(B698,Accounts!$A$2:$A$201,0)),"?"))</f>
        <v/>
      </c>
      <c r="D698" s="18"/>
      <c r="E698" s="18"/>
      <c r="F698" s="18"/>
      <c r="G698" s="20"/>
      <c r="H698" s="20"/>
      <c r="I698" s="18"/>
      <c r="J698" s="8" t="str">
        <f aca="false">IF(OR(C698="",C698="?",D698="",A698=""),"",IF(COUNTIFS($C$2:$C$1001,C698,$D$2:$D$1001,D698,$A$2:$A$1001,"&gt;="&amp;(A698-'How to use'!$C$16),$A$2:$A$1001,"&lt;="&amp;(A698+'How to use'!$C$16))&gt;1,"⚠ Repeat","OK"))</f>
        <v/>
      </c>
      <c r="K698" s="8" t="str">
        <f aca="false">IF(OR(B698="",D698=""),"",IFERROR(IF(AND(INDEX(Accounts!$G$2:$G$201,MATCH(B698,Accounts!$A$2:$A$201,0))&gt;=N(INDEX(Subreddits!$B$2:$B$301,MATCH(D698,Subreddits!$A$2:$A$301,0))),INDEX(Accounts!$H$2:$H$201,MATCH(B698,Accounts!$A$2:$A$201,0))&gt;=N(INDEX(Subreddits!$C$2:$C$301,MATCH(D698,Subreddits!$A$2:$A$301,0)))),"Yes","No"),"No data"))</f>
        <v/>
      </c>
    </row>
    <row r="699" customFormat="false" ht="15" hidden="false" customHeight="false" outlineLevel="0" collapsed="false">
      <c r="A699" s="19"/>
      <c r="B699" s="18"/>
      <c r="C699" s="8" t="str">
        <f aca="false">IF(B699="","",IFERROR(INDEX(Accounts!$B$2:$B$201,MATCH(B699,Accounts!$A$2:$A$201,0)),"?"))</f>
        <v/>
      </c>
      <c r="D699" s="18"/>
      <c r="E699" s="18"/>
      <c r="F699" s="18"/>
      <c r="G699" s="20"/>
      <c r="H699" s="20"/>
      <c r="I699" s="18"/>
      <c r="J699" s="8" t="str">
        <f aca="false">IF(OR(C699="",C699="?",D699="",A699=""),"",IF(COUNTIFS($C$2:$C$1001,C699,$D$2:$D$1001,D699,$A$2:$A$1001,"&gt;="&amp;(A699-'How to use'!$C$16),$A$2:$A$1001,"&lt;="&amp;(A699+'How to use'!$C$16))&gt;1,"⚠ Repeat","OK"))</f>
        <v/>
      </c>
      <c r="K699" s="8" t="str">
        <f aca="false">IF(OR(B699="",D699=""),"",IFERROR(IF(AND(INDEX(Accounts!$G$2:$G$201,MATCH(B699,Accounts!$A$2:$A$201,0))&gt;=N(INDEX(Subreddits!$B$2:$B$301,MATCH(D699,Subreddits!$A$2:$A$301,0))),INDEX(Accounts!$H$2:$H$201,MATCH(B699,Accounts!$A$2:$A$201,0))&gt;=N(INDEX(Subreddits!$C$2:$C$301,MATCH(D699,Subreddits!$A$2:$A$301,0)))),"Yes","No"),"No data"))</f>
        <v/>
      </c>
    </row>
    <row r="700" customFormat="false" ht="15" hidden="false" customHeight="false" outlineLevel="0" collapsed="false">
      <c r="A700" s="19"/>
      <c r="B700" s="18"/>
      <c r="C700" s="8" t="str">
        <f aca="false">IF(B700="","",IFERROR(INDEX(Accounts!$B$2:$B$201,MATCH(B700,Accounts!$A$2:$A$201,0)),"?"))</f>
        <v/>
      </c>
      <c r="D700" s="18"/>
      <c r="E700" s="18"/>
      <c r="F700" s="18"/>
      <c r="G700" s="20"/>
      <c r="H700" s="20"/>
      <c r="I700" s="18"/>
      <c r="J700" s="8" t="str">
        <f aca="false">IF(OR(C700="",C700="?",D700="",A700=""),"",IF(COUNTIFS($C$2:$C$1001,C700,$D$2:$D$1001,D700,$A$2:$A$1001,"&gt;="&amp;(A700-'How to use'!$C$16),$A$2:$A$1001,"&lt;="&amp;(A700+'How to use'!$C$16))&gt;1,"⚠ Repeat","OK"))</f>
        <v/>
      </c>
      <c r="K700" s="8" t="str">
        <f aca="false">IF(OR(B700="",D700=""),"",IFERROR(IF(AND(INDEX(Accounts!$G$2:$G$201,MATCH(B700,Accounts!$A$2:$A$201,0))&gt;=N(INDEX(Subreddits!$B$2:$B$301,MATCH(D700,Subreddits!$A$2:$A$301,0))),INDEX(Accounts!$H$2:$H$201,MATCH(B700,Accounts!$A$2:$A$201,0))&gt;=N(INDEX(Subreddits!$C$2:$C$301,MATCH(D700,Subreddits!$A$2:$A$301,0)))),"Yes","No"),"No data"))</f>
        <v/>
      </c>
    </row>
    <row r="701" customFormat="false" ht="15" hidden="false" customHeight="false" outlineLevel="0" collapsed="false">
      <c r="A701" s="19"/>
      <c r="B701" s="18"/>
      <c r="C701" s="8" t="str">
        <f aca="false">IF(B701="","",IFERROR(INDEX(Accounts!$B$2:$B$201,MATCH(B701,Accounts!$A$2:$A$201,0)),"?"))</f>
        <v/>
      </c>
      <c r="D701" s="18"/>
      <c r="E701" s="18"/>
      <c r="F701" s="18"/>
      <c r="G701" s="20"/>
      <c r="H701" s="20"/>
      <c r="I701" s="18"/>
      <c r="J701" s="8" t="str">
        <f aca="false">IF(OR(C701="",C701="?",D701="",A701=""),"",IF(COUNTIFS($C$2:$C$1001,C701,$D$2:$D$1001,D701,$A$2:$A$1001,"&gt;="&amp;(A701-'How to use'!$C$16),$A$2:$A$1001,"&lt;="&amp;(A701+'How to use'!$C$16))&gt;1,"⚠ Repeat","OK"))</f>
        <v/>
      </c>
      <c r="K701" s="8" t="str">
        <f aca="false">IF(OR(B701="",D701=""),"",IFERROR(IF(AND(INDEX(Accounts!$G$2:$G$201,MATCH(B701,Accounts!$A$2:$A$201,0))&gt;=N(INDEX(Subreddits!$B$2:$B$301,MATCH(D701,Subreddits!$A$2:$A$301,0))),INDEX(Accounts!$H$2:$H$201,MATCH(B701,Accounts!$A$2:$A$201,0))&gt;=N(INDEX(Subreddits!$C$2:$C$301,MATCH(D701,Subreddits!$A$2:$A$301,0)))),"Yes","No"),"No data"))</f>
        <v/>
      </c>
    </row>
    <row r="702" customFormat="false" ht="15" hidden="false" customHeight="false" outlineLevel="0" collapsed="false">
      <c r="A702" s="19"/>
      <c r="B702" s="18"/>
      <c r="C702" s="8" t="str">
        <f aca="false">IF(B702="","",IFERROR(INDEX(Accounts!$B$2:$B$201,MATCH(B702,Accounts!$A$2:$A$201,0)),"?"))</f>
        <v/>
      </c>
      <c r="D702" s="18"/>
      <c r="E702" s="18"/>
      <c r="F702" s="18"/>
      <c r="G702" s="20"/>
      <c r="H702" s="20"/>
      <c r="I702" s="18"/>
      <c r="J702" s="8" t="str">
        <f aca="false">IF(OR(C702="",C702="?",D702="",A702=""),"",IF(COUNTIFS($C$2:$C$1001,C702,$D$2:$D$1001,D702,$A$2:$A$1001,"&gt;="&amp;(A702-'How to use'!$C$16),$A$2:$A$1001,"&lt;="&amp;(A702+'How to use'!$C$16))&gt;1,"⚠ Repeat","OK"))</f>
        <v/>
      </c>
      <c r="K702" s="8" t="str">
        <f aca="false">IF(OR(B702="",D702=""),"",IFERROR(IF(AND(INDEX(Accounts!$G$2:$G$201,MATCH(B702,Accounts!$A$2:$A$201,0))&gt;=N(INDEX(Subreddits!$B$2:$B$301,MATCH(D702,Subreddits!$A$2:$A$301,0))),INDEX(Accounts!$H$2:$H$201,MATCH(B702,Accounts!$A$2:$A$201,0))&gt;=N(INDEX(Subreddits!$C$2:$C$301,MATCH(D702,Subreddits!$A$2:$A$301,0)))),"Yes","No"),"No data"))</f>
        <v/>
      </c>
    </row>
    <row r="703" customFormat="false" ht="15" hidden="false" customHeight="false" outlineLevel="0" collapsed="false">
      <c r="A703" s="19"/>
      <c r="B703" s="18"/>
      <c r="C703" s="8" t="str">
        <f aca="false">IF(B703="","",IFERROR(INDEX(Accounts!$B$2:$B$201,MATCH(B703,Accounts!$A$2:$A$201,0)),"?"))</f>
        <v/>
      </c>
      <c r="D703" s="18"/>
      <c r="E703" s="18"/>
      <c r="F703" s="18"/>
      <c r="G703" s="20"/>
      <c r="H703" s="20"/>
      <c r="I703" s="18"/>
      <c r="J703" s="8" t="str">
        <f aca="false">IF(OR(C703="",C703="?",D703="",A703=""),"",IF(COUNTIFS($C$2:$C$1001,C703,$D$2:$D$1001,D703,$A$2:$A$1001,"&gt;="&amp;(A703-'How to use'!$C$16),$A$2:$A$1001,"&lt;="&amp;(A703+'How to use'!$C$16))&gt;1,"⚠ Repeat","OK"))</f>
        <v/>
      </c>
      <c r="K703" s="8" t="str">
        <f aca="false">IF(OR(B703="",D703=""),"",IFERROR(IF(AND(INDEX(Accounts!$G$2:$G$201,MATCH(B703,Accounts!$A$2:$A$201,0))&gt;=N(INDEX(Subreddits!$B$2:$B$301,MATCH(D703,Subreddits!$A$2:$A$301,0))),INDEX(Accounts!$H$2:$H$201,MATCH(B703,Accounts!$A$2:$A$201,0))&gt;=N(INDEX(Subreddits!$C$2:$C$301,MATCH(D703,Subreddits!$A$2:$A$301,0)))),"Yes","No"),"No data"))</f>
        <v/>
      </c>
    </row>
    <row r="704" customFormat="false" ht="15" hidden="false" customHeight="false" outlineLevel="0" collapsed="false">
      <c r="A704" s="19"/>
      <c r="B704" s="18"/>
      <c r="C704" s="8" t="str">
        <f aca="false">IF(B704="","",IFERROR(INDEX(Accounts!$B$2:$B$201,MATCH(B704,Accounts!$A$2:$A$201,0)),"?"))</f>
        <v/>
      </c>
      <c r="D704" s="18"/>
      <c r="E704" s="18"/>
      <c r="F704" s="18"/>
      <c r="G704" s="20"/>
      <c r="H704" s="20"/>
      <c r="I704" s="18"/>
      <c r="J704" s="8" t="str">
        <f aca="false">IF(OR(C704="",C704="?",D704="",A704=""),"",IF(COUNTIFS($C$2:$C$1001,C704,$D$2:$D$1001,D704,$A$2:$A$1001,"&gt;="&amp;(A704-'How to use'!$C$16),$A$2:$A$1001,"&lt;="&amp;(A704+'How to use'!$C$16))&gt;1,"⚠ Repeat","OK"))</f>
        <v/>
      </c>
      <c r="K704" s="8" t="str">
        <f aca="false">IF(OR(B704="",D704=""),"",IFERROR(IF(AND(INDEX(Accounts!$G$2:$G$201,MATCH(B704,Accounts!$A$2:$A$201,0))&gt;=N(INDEX(Subreddits!$B$2:$B$301,MATCH(D704,Subreddits!$A$2:$A$301,0))),INDEX(Accounts!$H$2:$H$201,MATCH(B704,Accounts!$A$2:$A$201,0))&gt;=N(INDEX(Subreddits!$C$2:$C$301,MATCH(D704,Subreddits!$A$2:$A$301,0)))),"Yes","No"),"No data"))</f>
        <v/>
      </c>
    </row>
    <row r="705" customFormat="false" ht="15" hidden="false" customHeight="false" outlineLevel="0" collapsed="false">
      <c r="A705" s="19"/>
      <c r="B705" s="18"/>
      <c r="C705" s="8" t="str">
        <f aca="false">IF(B705="","",IFERROR(INDEX(Accounts!$B$2:$B$201,MATCH(B705,Accounts!$A$2:$A$201,0)),"?"))</f>
        <v/>
      </c>
      <c r="D705" s="18"/>
      <c r="E705" s="18"/>
      <c r="F705" s="18"/>
      <c r="G705" s="20"/>
      <c r="H705" s="20"/>
      <c r="I705" s="18"/>
      <c r="J705" s="8" t="str">
        <f aca="false">IF(OR(C705="",C705="?",D705="",A705=""),"",IF(COUNTIFS($C$2:$C$1001,C705,$D$2:$D$1001,D705,$A$2:$A$1001,"&gt;="&amp;(A705-'How to use'!$C$16),$A$2:$A$1001,"&lt;="&amp;(A705+'How to use'!$C$16))&gt;1,"⚠ Repeat","OK"))</f>
        <v/>
      </c>
      <c r="K705" s="8" t="str">
        <f aca="false">IF(OR(B705="",D705=""),"",IFERROR(IF(AND(INDEX(Accounts!$G$2:$G$201,MATCH(B705,Accounts!$A$2:$A$201,0))&gt;=N(INDEX(Subreddits!$B$2:$B$301,MATCH(D705,Subreddits!$A$2:$A$301,0))),INDEX(Accounts!$H$2:$H$201,MATCH(B705,Accounts!$A$2:$A$201,0))&gt;=N(INDEX(Subreddits!$C$2:$C$301,MATCH(D705,Subreddits!$A$2:$A$301,0)))),"Yes","No"),"No data"))</f>
        <v/>
      </c>
    </row>
    <row r="706" customFormat="false" ht="15" hidden="false" customHeight="false" outlineLevel="0" collapsed="false">
      <c r="A706" s="19"/>
      <c r="B706" s="18"/>
      <c r="C706" s="8" t="str">
        <f aca="false">IF(B706="","",IFERROR(INDEX(Accounts!$B$2:$B$201,MATCH(B706,Accounts!$A$2:$A$201,0)),"?"))</f>
        <v/>
      </c>
      <c r="D706" s="18"/>
      <c r="E706" s="18"/>
      <c r="F706" s="18"/>
      <c r="G706" s="20"/>
      <c r="H706" s="20"/>
      <c r="I706" s="18"/>
      <c r="J706" s="8" t="str">
        <f aca="false">IF(OR(C706="",C706="?",D706="",A706=""),"",IF(COUNTIFS($C$2:$C$1001,C706,$D$2:$D$1001,D706,$A$2:$A$1001,"&gt;="&amp;(A706-'How to use'!$C$16),$A$2:$A$1001,"&lt;="&amp;(A706+'How to use'!$C$16))&gt;1,"⚠ Repeat","OK"))</f>
        <v/>
      </c>
      <c r="K706" s="8" t="str">
        <f aca="false">IF(OR(B706="",D706=""),"",IFERROR(IF(AND(INDEX(Accounts!$G$2:$G$201,MATCH(B706,Accounts!$A$2:$A$201,0))&gt;=N(INDEX(Subreddits!$B$2:$B$301,MATCH(D706,Subreddits!$A$2:$A$301,0))),INDEX(Accounts!$H$2:$H$201,MATCH(B706,Accounts!$A$2:$A$201,0))&gt;=N(INDEX(Subreddits!$C$2:$C$301,MATCH(D706,Subreddits!$A$2:$A$301,0)))),"Yes","No"),"No data"))</f>
        <v/>
      </c>
    </row>
    <row r="707" customFormat="false" ht="15" hidden="false" customHeight="false" outlineLevel="0" collapsed="false">
      <c r="A707" s="19"/>
      <c r="B707" s="18"/>
      <c r="C707" s="8" t="str">
        <f aca="false">IF(B707="","",IFERROR(INDEX(Accounts!$B$2:$B$201,MATCH(B707,Accounts!$A$2:$A$201,0)),"?"))</f>
        <v/>
      </c>
      <c r="D707" s="18"/>
      <c r="E707" s="18"/>
      <c r="F707" s="18"/>
      <c r="G707" s="20"/>
      <c r="H707" s="20"/>
      <c r="I707" s="18"/>
      <c r="J707" s="8" t="str">
        <f aca="false">IF(OR(C707="",C707="?",D707="",A707=""),"",IF(COUNTIFS($C$2:$C$1001,C707,$D$2:$D$1001,D707,$A$2:$A$1001,"&gt;="&amp;(A707-'How to use'!$C$16),$A$2:$A$1001,"&lt;="&amp;(A707+'How to use'!$C$16))&gt;1,"⚠ Repeat","OK"))</f>
        <v/>
      </c>
      <c r="K707" s="8" t="str">
        <f aca="false">IF(OR(B707="",D707=""),"",IFERROR(IF(AND(INDEX(Accounts!$G$2:$G$201,MATCH(B707,Accounts!$A$2:$A$201,0))&gt;=N(INDEX(Subreddits!$B$2:$B$301,MATCH(D707,Subreddits!$A$2:$A$301,0))),INDEX(Accounts!$H$2:$H$201,MATCH(B707,Accounts!$A$2:$A$201,0))&gt;=N(INDEX(Subreddits!$C$2:$C$301,MATCH(D707,Subreddits!$A$2:$A$301,0)))),"Yes","No"),"No data"))</f>
        <v/>
      </c>
    </row>
    <row r="708" customFormat="false" ht="15" hidden="false" customHeight="false" outlineLevel="0" collapsed="false">
      <c r="A708" s="19"/>
      <c r="B708" s="18"/>
      <c r="C708" s="8" t="str">
        <f aca="false">IF(B708="","",IFERROR(INDEX(Accounts!$B$2:$B$201,MATCH(B708,Accounts!$A$2:$A$201,0)),"?"))</f>
        <v/>
      </c>
      <c r="D708" s="18"/>
      <c r="E708" s="18"/>
      <c r="F708" s="18"/>
      <c r="G708" s="20"/>
      <c r="H708" s="20"/>
      <c r="I708" s="18"/>
      <c r="J708" s="8" t="str">
        <f aca="false">IF(OR(C708="",C708="?",D708="",A708=""),"",IF(COUNTIFS($C$2:$C$1001,C708,$D$2:$D$1001,D708,$A$2:$A$1001,"&gt;="&amp;(A708-'How to use'!$C$16),$A$2:$A$1001,"&lt;="&amp;(A708+'How to use'!$C$16))&gt;1,"⚠ Repeat","OK"))</f>
        <v/>
      </c>
      <c r="K708" s="8" t="str">
        <f aca="false">IF(OR(B708="",D708=""),"",IFERROR(IF(AND(INDEX(Accounts!$G$2:$G$201,MATCH(B708,Accounts!$A$2:$A$201,0))&gt;=N(INDEX(Subreddits!$B$2:$B$301,MATCH(D708,Subreddits!$A$2:$A$301,0))),INDEX(Accounts!$H$2:$H$201,MATCH(B708,Accounts!$A$2:$A$201,0))&gt;=N(INDEX(Subreddits!$C$2:$C$301,MATCH(D708,Subreddits!$A$2:$A$301,0)))),"Yes","No"),"No data"))</f>
        <v/>
      </c>
    </row>
    <row r="709" customFormat="false" ht="15" hidden="false" customHeight="false" outlineLevel="0" collapsed="false">
      <c r="A709" s="19"/>
      <c r="B709" s="18"/>
      <c r="C709" s="8" t="str">
        <f aca="false">IF(B709="","",IFERROR(INDEX(Accounts!$B$2:$B$201,MATCH(B709,Accounts!$A$2:$A$201,0)),"?"))</f>
        <v/>
      </c>
      <c r="D709" s="18"/>
      <c r="E709" s="18"/>
      <c r="F709" s="18"/>
      <c r="G709" s="20"/>
      <c r="H709" s="20"/>
      <c r="I709" s="18"/>
      <c r="J709" s="8" t="str">
        <f aca="false">IF(OR(C709="",C709="?",D709="",A709=""),"",IF(COUNTIFS($C$2:$C$1001,C709,$D$2:$D$1001,D709,$A$2:$A$1001,"&gt;="&amp;(A709-'How to use'!$C$16),$A$2:$A$1001,"&lt;="&amp;(A709+'How to use'!$C$16))&gt;1,"⚠ Repeat","OK"))</f>
        <v/>
      </c>
      <c r="K709" s="8" t="str">
        <f aca="false">IF(OR(B709="",D709=""),"",IFERROR(IF(AND(INDEX(Accounts!$G$2:$G$201,MATCH(B709,Accounts!$A$2:$A$201,0))&gt;=N(INDEX(Subreddits!$B$2:$B$301,MATCH(D709,Subreddits!$A$2:$A$301,0))),INDEX(Accounts!$H$2:$H$201,MATCH(B709,Accounts!$A$2:$A$201,0))&gt;=N(INDEX(Subreddits!$C$2:$C$301,MATCH(D709,Subreddits!$A$2:$A$301,0)))),"Yes","No"),"No data"))</f>
        <v/>
      </c>
    </row>
    <row r="710" customFormat="false" ht="15" hidden="false" customHeight="false" outlineLevel="0" collapsed="false">
      <c r="A710" s="19"/>
      <c r="B710" s="18"/>
      <c r="C710" s="8" t="str">
        <f aca="false">IF(B710="","",IFERROR(INDEX(Accounts!$B$2:$B$201,MATCH(B710,Accounts!$A$2:$A$201,0)),"?"))</f>
        <v/>
      </c>
      <c r="D710" s="18"/>
      <c r="E710" s="18"/>
      <c r="F710" s="18"/>
      <c r="G710" s="20"/>
      <c r="H710" s="20"/>
      <c r="I710" s="18"/>
      <c r="J710" s="8" t="str">
        <f aca="false">IF(OR(C710="",C710="?",D710="",A710=""),"",IF(COUNTIFS($C$2:$C$1001,C710,$D$2:$D$1001,D710,$A$2:$A$1001,"&gt;="&amp;(A710-'How to use'!$C$16),$A$2:$A$1001,"&lt;="&amp;(A710+'How to use'!$C$16))&gt;1,"⚠ Repeat","OK"))</f>
        <v/>
      </c>
      <c r="K710" s="8" t="str">
        <f aca="false">IF(OR(B710="",D710=""),"",IFERROR(IF(AND(INDEX(Accounts!$G$2:$G$201,MATCH(B710,Accounts!$A$2:$A$201,0))&gt;=N(INDEX(Subreddits!$B$2:$B$301,MATCH(D710,Subreddits!$A$2:$A$301,0))),INDEX(Accounts!$H$2:$H$201,MATCH(B710,Accounts!$A$2:$A$201,0))&gt;=N(INDEX(Subreddits!$C$2:$C$301,MATCH(D710,Subreddits!$A$2:$A$301,0)))),"Yes","No"),"No data"))</f>
        <v/>
      </c>
    </row>
    <row r="711" customFormat="false" ht="15" hidden="false" customHeight="false" outlineLevel="0" collapsed="false">
      <c r="A711" s="19"/>
      <c r="B711" s="18"/>
      <c r="C711" s="8" t="str">
        <f aca="false">IF(B711="","",IFERROR(INDEX(Accounts!$B$2:$B$201,MATCH(B711,Accounts!$A$2:$A$201,0)),"?"))</f>
        <v/>
      </c>
      <c r="D711" s="18"/>
      <c r="E711" s="18"/>
      <c r="F711" s="18"/>
      <c r="G711" s="20"/>
      <c r="H711" s="20"/>
      <c r="I711" s="18"/>
      <c r="J711" s="8" t="str">
        <f aca="false">IF(OR(C711="",C711="?",D711="",A711=""),"",IF(COUNTIFS($C$2:$C$1001,C711,$D$2:$D$1001,D711,$A$2:$A$1001,"&gt;="&amp;(A711-'How to use'!$C$16),$A$2:$A$1001,"&lt;="&amp;(A711+'How to use'!$C$16))&gt;1,"⚠ Repeat","OK"))</f>
        <v/>
      </c>
      <c r="K711" s="8" t="str">
        <f aca="false">IF(OR(B711="",D711=""),"",IFERROR(IF(AND(INDEX(Accounts!$G$2:$G$201,MATCH(B711,Accounts!$A$2:$A$201,0))&gt;=N(INDEX(Subreddits!$B$2:$B$301,MATCH(D711,Subreddits!$A$2:$A$301,0))),INDEX(Accounts!$H$2:$H$201,MATCH(B711,Accounts!$A$2:$A$201,0))&gt;=N(INDEX(Subreddits!$C$2:$C$301,MATCH(D711,Subreddits!$A$2:$A$301,0)))),"Yes","No"),"No data"))</f>
        <v/>
      </c>
    </row>
    <row r="712" customFormat="false" ht="15" hidden="false" customHeight="false" outlineLevel="0" collapsed="false">
      <c r="A712" s="19"/>
      <c r="B712" s="18"/>
      <c r="C712" s="8" t="str">
        <f aca="false">IF(B712="","",IFERROR(INDEX(Accounts!$B$2:$B$201,MATCH(B712,Accounts!$A$2:$A$201,0)),"?"))</f>
        <v/>
      </c>
      <c r="D712" s="18"/>
      <c r="E712" s="18"/>
      <c r="F712" s="18"/>
      <c r="G712" s="20"/>
      <c r="H712" s="20"/>
      <c r="I712" s="18"/>
      <c r="J712" s="8" t="str">
        <f aca="false">IF(OR(C712="",C712="?",D712="",A712=""),"",IF(COUNTIFS($C$2:$C$1001,C712,$D$2:$D$1001,D712,$A$2:$A$1001,"&gt;="&amp;(A712-'How to use'!$C$16),$A$2:$A$1001,"&lt;="&amp;(A712+'How to use'!$C$16))&gt;1,"⚠ Repeat","OK"))</f>
        <v/>
      </c>
      <c r="K712" s="8" t="str">
        <f aca="false">IF(OR(B712="",D712=""),"",IFERROR(IF(AND(INDEX(Accounts!$G$2:$G$201,MATCH(B712,Accounts!$A$2:$A$201,0))&gt;=N(INDEX(Subreddits!$B$2:$B$301,MATCH(D712,Subreddits!$A$2:$A$301,0))),INDEX(Accounts!$H$2:$H$201,MATCH(B712,Accounts!$A$2:$A$201,0))&gt;=N(INDEX(Subreddits!$C$2:$C$301,MATCH(D712,Subreddits!$A$2:$A$301,0)))),"Yes","No"),"No data"))</f>
        <v/>
      </c>
    </row>
    <row r="713" customFormat="false" ht="15" hidden="false" customHeight="false" outlineLevel="0" collapsed="false">
      <c r="A713" s="19"/>
      <c r="B713" s="18"/>
      <c r="C713" s="8" t="str">
        <f aca="false">IF(B713="","",IFERROR(INDEX(Accounts!$B$2:$B$201,MATCH(B713,Accounts!$A$2:$A$201,0)),"?"))</f>
        <v/>
      </c>
      <c r="D713" s="18"/>
      <c r="E713" s="18"/>
      <c r="F713" s="18"/>
      <c r="G713" s="20"/>
      <c r="H713" s="20"/>
      <c r="I713" s="18"/>
      <c r="J713" s="8" t="str">
        <f aca="false">IF(OR(C713="",C713="?",D713="",A713=""),"",IF(COUNTIFS($C$2:$C$1001,C713,$D$2:$D$1001,D713,$A$2:$A$1001,"&gt;="&amp;(A713-'How to use'!$C$16),$A$2:$A$1001,"&lt;="&amp;(A713+'How to use'!$C$16))&gt;1,"⚠ Repeat","OK"))</f>
        <v/>
      </c>
      <c r="K713" s="8" t="str">
        <f aca="false">IF(OR(B713="",D713=""),"",IFERROR(IF(AND(INDEX(Accounts!$G$2:$G$201,MATCH(B713,Accounts!$A$2:$A$201,0))&gt;=N(INDEX(Subreddits!$B$2:$B$301,MATCH(D713,Subreddits!$A$2:$A$301,0))),INDEX(Accounts!$H$2:$H$201,MATCH(B713,Accounts!$A$2:$A$201,0))&gt;=N(INDEX(Subreddits!$C$2:$C$301,MATCH(D713,Subreddits!$A$2:$A$301,0)))),"Yes","No"),"No data"))</f>
        <v/>
      </c>
    </row>
    <row r="714" customFormat="false" ht="15" hidden="false" customHeight="false" outlineLevel="0" collapsed="false">
      <c r="A714" s="19"/>
      <c r="B714" s="18"/>
      <c r="C714" s="8" t="str">
        <f aca="false">IF(B714="","",IFERROR(INDEX(Accounts!$B$2:$B$201,MATCH(B714,Accounts!$A$2:$A$201,0)),"?"))</f>
        <v/>
      </c>
      <c r="D714" s="18"/>
      <c r="E714" s="18"/>
      <c r="F714" s="18"/>
      <c r="G714" s="20"/>
      <c r="H714" s="20"/>
      <c r="I714" s="18"/>
      <c r="J714" s="8" t="str">
        <f aca="false">IF(OR(C714="",C714="?",D714="",A714=""),"",IF(COUNTIFS($C$2:$C$1001,C714,$D$2:$D$1001,D714,$A$2:$A$1001,"&gt;="&amp;(A714-'How to use'!$C$16),$A$2:$A$1001,"&lt;="&amp;(A714+'How to use'!$C$16))&gt;1,"⚠ Repeat","OK"))</f>
        <v/>
      </c>
      <c r="K714" s="8" t="str">
        <f aca="false">IF(OR(B714="",D714=""),"",IFERROR(IF(AND(INDEX(Accounts!$G$2:$G$201,MATCH(B714,Accounts!$A$2:$A$201,0))&gt;=N(INDEX(Subreddits!$B$2:$B$301,MATCH(D714,Subreddits!$A$2:$A$301,0))),INDEX(Accounts!$H$2:$H$201,MATCH(B714,Accounts!$A$2:$A$201,0))&gt;=N(INDEX(Subreddits!$C$2:$C$301,MATCH(D714,Subreddits!$A$2:$A$301,0)))),"Yes","No"),"No data"))</f>
        <v/>
      </c>
    </row>
    <row r="715" customFormat="false" ht="15" hidden="false" customHeight="false" outlineLevel="0" collapsed="false">
      <c r="A715" s="19"/>
      <c r="B715" s="18"/>
      <c r="C715" s="8" t="str">
        <f aca="false">IF(B715="","",IFERROR(INDEX(Accounts!$B$2:$B$201,MATCH(B715,Accounts!$A$2:$A$201,0)),"?"))</f>
        <v/>
      </c>
      <c r="D715" s="18"/>
      <c r="E715" s="18"/>
      <c r="F715" s="18"/>
      <c r="G715" s="20"/>
      <c r="H715" s="20"/>
      <c r="I715" s="18"/>
      <c r="J715" s="8" t="str">
        <f aca="false">IF(OR(C715="",C715="?",D715="",A715=""),"",IF(COUNTIFS($C$2:$C$1001,C715,$D$2:$D$1001,D715,$A$2:$A$1001,"&gt;="&amp;(A715-'How to use'!$C$16),$A$2:$A$1001,"&lt;="&amp;(A715+'How to use'!$C$16))&gt;1,"⚠ Repeat","OK"))</f>
        <v/>
      </c>
      <c r="K715" s="8" t="str">
        <f aca="false">IF(OR(B715="",D715=""),"",IFERROR(IF(AND(INDEX(Accounts!$G$2:$G$201,MATCH(B715,Accounts!$A$2:$A$201,0))&gt;=N(INDEX(Subreddits!$B$2:$B$301,MATCH(D715,Subreddits!$A$2:$A$301,0))),INDEX(Accounts!$H$2:$H$201,MATCH(B715,Accounts!$A$2:$A$201,0))&gt;=N(INDEX(Subreddits!$C$2:$C$301,MATCH(D715,Subreddits!$A$2:$A$301,0)))),"Yes","No"),"No data"))</f>
        <v/>
      </c>
    </row>
    <row r="716" customFormat="false" ht="15" hidden="false" customHeight="false" outlineLevel="0" collapsed="false">
      <c r="A716" s="19"/>
      <c r="B716" s="18"/>
      <c r="C716" s="8" t="str">
        <f aca="false">IF(B716="","",IFERROR(INDEX(Accounts!$B$2:$B$201,MATCH(B716,Accounts!$A$2:$A$201,0)),"?"))</f>
        <v/>
      </c>
      <c r="D716" s="18"/>
      <c r="E716" s="18"/>
      <c r="F716" s="18"/>
      <c r="G716" s="20"/>
      <c r="H716" s="20"/>
      <c r="I716" s="18"/>
      <c r="J716" s="8" t="str">
        <f aca="false">IF(OR(C716="",C716="?",D716="",A716=""),"",IF(COUNTIFS($C$2:$C$1001,C716,$D$2:$D$1001,D716,$A$2:$A$1001,"&gt;="&amp;(A716-'How to use'!$C$16),$A$2:$A$1001,"&lt;="&amp;(A716+'How to use'!$C$16))&gt;1,"⚠ Repeat","OK"))</f>
        <v/>
      </c>
      <c r="K716" s="8" t="str">
        <f aca="false">IF(OR(B716="",D716=""),"",IFERROR(IF(AND(INDEX(Accounts!$G$2:$G$201,MATCH(B716,Accounts!$A$2:$A$201,0))&gt;=N(INDEX(Subreddits!$B$2:$B$301,MATCH(D716,Subreddits!$A$2:$A$301,0))),INDEX(Accounts!$H$2:$H$201,MATCH(B716,Accounts!$A$2:$A$201,0))&gt;=N(INDEX(Subreddits!$C$2:$C$301,MATCH(D716,Subreddits!$A$2:$A$301,0)))),"Yes","No"),"No data"))</f>
        <v/>
      </c>
    </row>
    <row r="717" customFormat="false" ht="15" hidden="false" customHeight="false" outlineLevel="0" collapsed="false">
      <c r="A717" s="19"/>
      <c r="B717" s="18"/>
      <c r="C717" s="8" t="str">
        <f aca="false">IF(B717="","",IFERROR(INDEX(Accounts!$B$2:$B$201,MATCH(B717,Accounts!$A$2:$A$201,0)),"?"))</f>
        <v/>
      </c>
      <c r="D717" s="18"/>
      <c r="E717" s="18"/>
      <c r="F717" s="18"/>
      <c r="G717" s="20"/>
      <c r="H717" s="20"/>
      <c r="I717" s="18"/>
      <c r="J717" s="8" t="str">
        <f aca="false">IF(OR(C717="",C717="?",D717="",A717=""),"",IF(COUNTIFS($C$2:$C$1001,C717,$D$2:$D$1001,D717,$A$2:$A$1001,"&gt;="&amp;(A717-'How to use'!$C$16),$A$2:$A$1001,"&lt;="&amp;(A717+'How to use'!$C$16))&gt;1,"⚠ Repeat","OK"))</f>
        <v/>
      </c>
      <c r="K717" s="8" t="str">
        <f aca="false">IF(OR(B717="",D717=""),"",IFERROR(IF(AND(INDEX(Accounts!$G$2:$G$201,MATCH(B717,Accounts!$A$2:$A$201,0))&gt;=N(INDEX(Subreddits!$B$2:$B$301,MATCH(D717,Subreddits!$A$2:$A$301,0))),INDEX(Accounts!$H$2:$H$201,MATCH(B717,Accounts!$A$2:$A$201,0))&gt;=N(INDEX(Subreddits!$C$2:$C$301,MATCH(D717,Subreddits!$A$2:$A$301,0)))),"Yes","No"),"No data"))</f>
        <v/>
      </c>
    </row>
    <row r="718" customFormat="false" ht="15" hidden="false" customHeight="false" outlineLevel="0" collapsed="false">
      <c r="A718" s="19"/>
      <c r="B718" s="18"/>
      <c r="C718" s="8" t="str">
        <f aca="false">IF(B718="","",IFERROR(INDEX(Accounts!$B$2:$B$201,MATCH(B718,Accounts!$A$2:$A$201,0)),"?"))</f>
        <v/>
      </c>
      <c r="D718" s="18"/>
      <c r="E718" s="18"/>
      <c r="F718" s="18"/>
      <c r="G718" s="20"/>
      <c r="H718" s="20"/>
      <c r="I718" s="18"/>
      <c r="J718" s="8" t="str">
        <f aca="false">IF(OR(C718="",C718="?",D718="",A718=""),"",IF(COUNTIFS($C$2:$C$1001,C718,$D$2:$D$1001,D718,$A$2:$A$1001,"&gt;="&amp;(A718-'How to use'!$C$16),$A$2:$A$1001,"&lt;="&amp;(A718+'How to use'!$C$16))&gt;1,"⚠ Repeat","OK"))</f>
        <v/>
      </c>
      <c r="K718" s="8" t="str">
        <f aca="false">IF(OR(B718="",D718=""),"",IFERROR(IF(AND(INDEX(Accounts!$G$2:$G$201,MATCH(B718,Accounts!$A$2:$A$201,0))&gt;=N(INDEX(Subreddits!$B$2:$B$301,MATCH(D718,Subreddits!$A$2:$A$301,0))),INDEX(Accounts!$H$2:$H$201,MATCH(B718,Accounts!$A$2:$A$201,0))&gt;=N(INDEX(Subreddits!$C$2:$C$301,MATCH(D718,Subreddits!$A$2:$A$301,0)))),"Yes","No"),"No data"))</f>
        <v/>
      </c>
    </row>
    <row r="719" customFormat="false" ht="15" hidden="false" customHeight="false" outlineLevel="0" collapsed="false">
      <c r="A719" s="19"/>
      <c r="B719" s="18"/>
      <c r="C719" s="8" t="str">
        <f aca="false">IF(B719="","",IFERROR(INDEX(Accounts!$B$2:$B$201,MATCH(B719,Accounts!$A$2:$A$201,0)),"?"))</f>
        <v/>
      </c>
      <c r="D719" s="18"/>
      <c r="E719" s="18"/>
      <c r="F719" s="18"/>
      <c r="G719" s="20"/>
      <c r="H719" s="20"/>
      <c r="I719" s="18"/>
      <c r="J719" s="8" t="str">
        <f aca="false">IF(OR(C719="",C719="?",D719="",A719=""),"",IF(COUNTIFS($C$2:$C$1001,C719,$D$2:$D$1001,D719,$A$2:$A$1001,"&gt;="&amp;(A719-'How to use'!$C$16),$A$2:$A$1001,"&lt;="&amp;(A719+'How to use'!$C$16))&gt;1,"⚠ Repeat","OK"))</f>
        <v/>
      </c>
      <c r="K719" s="8" t="str">
        <f aca="false">IF(OR(B719="",D719=""),"",IFERROR(IF(AND(INDEX(Accounts!$G$2:$G$201,MATCH(B719,Accounts!$A$2:$A$201,0))&gt;=N(INDEX(Subreddits!$B$2:$B$301,MATCH(D719,Subreddits!$A$2:$A$301,0))),INDEX(Accounts!$H$2:$H$201,MATCH(B719,Accounts!$A$2:$A$201,0))&gt;=N(INDEX(Subreddits!$C$2:$C$301,MATCH(D719,Subreddits!$A$2:$A$301,0)))),"Yes","No"),"No data"))</f>
        <v/>
      </c>
    </row>
    <row r="720" customFormat="false" ht="15" hidden="false" customHeight="false" outlineLevel="0" collapsed="false">
      <c r="A720" s="19"/>
      <c r="B720" s="18"/>
      <c r="C720" s="8" t="str">
        <f aca="false">IF(B720="","",IFERROR(INDEX(Accounts!$B$2:$B$201,MATCH(B720,Accounts!$A$2:$A$201,0)),"?"))</f>
        <v/>
      </c>
      <c r="D720" s="18"/>
      <c r="E720" s="18"/>
      <c r="F720" s="18"/>
      <c r="G720" s="20"/>
      <c r="H720" s="20"/>
      <c r="I720" s="18"/>
      <c r="J720" s="8" t="str">
        <f aca="false">IF(OR(C720="",C720="?",D720="",A720=""),"",IF(COUNTIFS($C$2:$C$1001,C720,$D$2:$D$1001,D720,$A$2:$A$1001,"&gt;="&amp;(A720-'How to use'!$C$16),$A$2:$A$1001,"&lt;="&amp;(A720+'How to use'!$C$16))&gt;1,"⚠ Repeat","OK"))</f>
        <v/>
      </c>
      <c r="K720" s="8" t="str">
        <f aca="false">IF(OR(B720="",D720=""),"",IFERROR(IF(AND(INDEX(Accounts!$G$2:$G$201,MATCH(B720,Accounts!$A$2:$A$201,0))&gt;=N(INDEX(Subreddits!$B$2:$B$301,MATCH(D720,Subreddits!$A$2:$A$301,0))),INDEX(Accounts!$H$2:$H$201,MATCH(B720,Accounts!$A$2:$A$201,0))&gt;=N(INDEX(Subreddits!$C$2:$C$301,MATCH(D720,Subreddits!$A$2:$A$301,0)))),"Yes","No"),"No data"))</f>
        <v/>
      </c>
    </row>
    <row r="721" customFormat="false" ht="15" hidden="false" customHeight="false" outlineLevel="0" collapsed="false">
      <c r="A721" s="19"/>
      <c r="B721" s="18"/>
      <c r="C721" s="8" t="str">
        <f aca="false">IF(B721="","",IFERROR(INDEX(Accounts!$B$2:$B$201,MATCH(B721,Accounts!$A$2:$A$201,0)),"?"))</f>
        <v/>
      </c>
      <c r="D721" s="18"/>
      <c r="E721" s="18"/>
      <c r="F721" s="18"/>
      <c r="G721" s="20"/>
      <c r="H721" s="20"/>
      <c r="I721" s="18"/>
      <c r="J721" s="8" t="str">
        <f aca="false">IF(OR(C721="",C721="?",D721="",A721=""),"",IF(COUNTIFS($C$2:$C$1001,C721,$D$2:$D$1001,D721,$A$2:$A$1001,"&gt;="&amp;(A721-'How to use'!$C$16),$A$2:$A$1001,"&lt;="&amp;(A721+'How to use'!$C$16))&gt;1,"⚠ Repeat","OK"))</f>
        <v/>
      </c>
      <c r="K721" s="8" t="str">
        <f aca="false">IF(OR(B721="",D721=""),"",IFERROR(IF(AND(INDEX(Accounts!$G$2:$G$201,MATCH(B721,Accounts!$A$2:$A$201,0))&gt;=N(INDEX(Subreddits!$B$2:$B$301,MATCH(D721,Subreddits!$A$2:$A$301,0))),INDEX(Accounts!$H$2:$H$201,MATCH(B721,Accounts!$A$2:$A$201,0))&gt;=N(INDEX(Subreddits!$C$2:$C$301,MATCH(D721,Subreddits!$A$2:$A$301,0)))),"Yes","No"),"No data"))</f>
        <v/>
      </c>
    </row>
    <row r="722" customFormat="false" ht="15" hidden="false" customHeight="false" outlineLevel="0" collapsed="false">
      <c r="A722" s="19"/>
      <c r="B722" s="18"/>
      <c r="C722" s="8" t="str">
        <f aca="false">IF(B722="","",IFERROR(INDEX(Accounts!$B$2:$B$201,MATCH(B722,Accounts!$A$2:$A$201,0)),"?"))</f>
        <v/>
      </c>
      <c r="D722" s="18"/>
      <c r="E722" s="18"/>
      <c r="F722" s="18"/>
      <c r="G722" s="20"/>
      <c r="H722" s="20"/>
      <c r="I722" s="18"/>
      <c r="J722" s="8" t="str">
        <f aca="false">IF(OR(C722="",C722="?",D722="",A722=""),"",IF(COUNTIFS($C$2:$C$1001,C722,$D$2:$D$1001,D722,$A$2:$A$1001,"&gt;="&amp;(A722-'How to use'!$C$16),$A$2:$A$1001,"&lt;="&amp;(A722+'How to use'!$C$16))&gt;1,"⚠ Repeat","OK"))</f>
        <v/>
      </c>
      <c r="K722" s="8" t="str">
        <f aca="false">IF(OR(B722="",D722=""),"",IFERROR(IF(AND(INDEX(Accounts!$G$2:$G$201,MATCH(B722,Accounts!$A$2:$A$201,0))&gt;=N(INDEX(Subreddits!$B$2:$B$301,MATCH(D722,Subreddits!$A$2:$A$301,0))),INDEX(Accounts!$H$2:$H$201,MATCH(B722,Accounts!$A$2:$A$201,0))&gt;=N(INDEX(Subreddits!$C$2:$C$301,MATCH(D722,Subreddits!$A$2:$A$301,0)))),"Yes","No"),"No data"))</f>
        <v/>
      </c>
    </row>
    <row r="723" customFormat="false" ht="15" hidden="false" customHeight="false" outlineLevel="0" collapsed="false">
      <c r="A723" s="19"/>
      <c r="B723" s="18"/>
      <c r="C723" s="8" t="str">
        <f aca="false">IF(B723="","",IFERROR(INDEX(Accounts!$B$2:$B$201,MATCH(B723,Accounts!$A$2:$A$201,0)),"?"))</f>
        <v/>
      </c>
      <c r="D723" s="18"/>
      <c r="E723" s="18"/>
      <c r="F723" s="18"/>
      <c r="G723" s="20"/>
      <c r="H723" s="20"/>
      <c r="I723" s="18"/>
      <c r="J723" s="8" t="str">
        <f aca="false">IF(OR(C723="",C723="?",D723="",A723=""),"",IF(COUNTIFS($C$2:$C$1001,C723,$D$2:$D$1001,D723,$A$2:$A$1001,"&gt;="&amp;(A723-'How to use'!$C$16),$A$2:$A$1001,"&lt;="&amp;(A723+'How to use'!$C$16))&gt;1,"⚠ Repeat","OK"))</f>
        <v/>
      </c>
      <c r="K723" s="8" t="str">
        <f aca="false">IF(OR(B723="",D723=""),"",IFERROR(IF(AND(INDEX(Accounts!$G$2:$G$201,MATCH(B723,Accounts!$A$2:$A$201,0))&gt;=N(INDEX(Subreddits!$B$2:$B$301,MATCH(D723,Subreddits!$A$2:$A$301,0))),INDEX(Accounts!$H$2:$H$201,MATCH(B723,Accounts!$A$2:$A$201,0))&gt;=N(INDEX(Subreddits!$C$2:$C$301,MATCH(D723,Subreddits!$A$2:$A$301,0)))),"Yes","No"),"No data"))</f>
        <v/>
      </c>
    </row>
    <row r="724" customFormat="false" ht="15" hidden="false" customHeight="false" outlineLevel="0" collapsed="false">
      <c r="A724" s="19"/>
      <c r="B724" s="18"/>
      <c r="C724" s="8" t="str">
        <f aca="false">IF(B724="","",IFERROR(INDEX(Accounts!$B$2:$B$201,MATCH(B724,Accounts!$A$2:$A$201,0)),"?"))</f>
        <v/>
      </c>
      <c r="D724" s="18"/>
      <c r="E724" s="18"/>
      <c r="F724" s="18"/>
      <c r="G724" s="20"/>
      <c r="H724" s="20"/>
      <c r="I724" s="18"/>
      <c r="J724" s="8" t="str">
        <f aca="false">IF(OR(C724="",C724="?",D724="",A724=""),"",IF(COUNTIFS($C$2:$C$1001,C724,$D$2:$D$1001,D724,$A$2:$A$1001,"&gt;="&amp;(A724-'How to use'!$C$16),$A$2:$A$1001,"&lt;="&amp;(A724+'How to use'!$C$16))&gt;1,"⚠ Repeat","OK"))</f>
        <v/>
      </c>
      <c r="K724" s="8" t="str">
        <f aca="false">IF(OR(B724="",D724=""),"",IFERROR(IF(AND(INDEX(Accounts!$G$2:$G$201,MATCH(B724,Accounts!$A$2:$A$201,0))&gt;=N(INDEX(Subreddits!$B$2:$B$301,MATCH(D724,Subreddits!$A$2:$A$301,0))),INDEX(Accounts!$H$2:$H$201,MATCH(B724,Accounts!$A$2:$A$201,0))&gt;=N(INDEX(Subreddits!$C$2:$C$301,MATCH(D724,Subreddits!$A$2:$A$301,0)))),"Yes","No"),"No data"))</f>
        <v/>
      </c>
    </row>
    <row r="725" customFormat="false" ht="15" hidden="false" customHeight="false" outlineLevel="0" collapsed="false">
      <c r="A725" s="19"/>
      <c r="B725" s="18"/>
      <c r="C725" s="8" t="str">
        <f aca="false">IF(B725="","",IFERROR(INDEX(Accounts!$B$2:$B$201,MATCH(B725,Accounts!$A$2:$A$201,0)),"?"))</f>
        <v/>
      </c>
      <c r="D725" s="18"/>
      <c r="E725" s="18"/>
      <c r="F725" s="18"/>
      <c r="G725" s="20"/>
      <c r="H725" s="20"/>
      <c r="I725" s="18"/>
      <c r="J725" s="8" t="str">
        <f aca="false">IF(OR(C725="",C725="?",D725="",A725=""),"",IF(COUNTIFS($C$2:$C$1001,C725,$D$2:$D$1001,D725,$A$2:$A$1001,"&gt;="&amp;(A725-'How to use'!$C$16),$A$2:$A$1001,"&lt;="&amp;(A725+'How to use'!$C$16))&gt;1,"⚠ Repeat","OK"))</f>
        <v/>
      </c>
      <c r="K725" s="8" t="str">
        <f aca="false">IF(OR(B725="",D725=""),"",IFERROR(IF(AND(INDEX(Accounts!$G$2:$G$201,MATCH(B725,Accounts!$A$2:$A$201,0))&gt;=N(INDEX(Subreddits!$B$2:$B$301,MATCH(D725,Subreddits!$A$2:$A$301,0))),INDEX(Accounts!$H$2:$H$201,MATCH(B725,Accounts!$A$2:$A$201,0))&gt;=N(INDEX(Subreddits!$C$2:$C$301,MATCH(D725,Subreddits!$A$2:$A$301,0)))),"Yes","No"),"No data"))</f>
        <v/>
      </c>
    </row>
    <row r="726" customFormat="false" ht="15" hidden="false" customHeight="false" outlineLevel="0" collapsed="false">
      <c r="A726" s="19"/>
      <c r="B726" s="18"/>
      <c r="C726" s="8" t="str">
        <f aca="false">IF(B726="","",IFERROR(INDEX(Accounts!$B$2:$B$201,MATCH(B726,Accounts!$A$2:$A$201,0)),"?"))</f>
        <v/>
      </c>
      <c r="D726" s="18"/>
      <c r="E726" s="18"/>
      <c r="F726" s="18"/>
      <c r="G726" s="20"/>
      <c r="H726" s="20"/>
      <c r="I726" s="18"/>
      <c r="J726" s="8" t="str">
        <f aca="false">IF(OR(C726="",C726="?",D726="",A726=""),"",IF(COUNTIFS($C$2:$C$1001,C726,$D$2:$D$1001,D726,$A$2:$A$1001,"&gt;="&amp;(A726-'How to use'!$C$16),$A$2:$A$1001,"&lt;="&amp;(A726+'How to use'!$C$16))&gt;1,"⚠ Repeat","OK"))</f>
        <v/>
      </c>
      <c r="K726" s="8" t="str">
        <f aca="false">IF(OR(B726="",D726=""),"",IFERROR(IF(AND(INDEX(Accounts!$G$2:$G$201,MATCH(B726,Accounts!$A$2:$A$201,0))&gt;=N(INDEX(Subreddits!$B$2:$B$301,MATCH(D726,Subreddits!$A$2:$A$301,0))),INDEX(Accounts!$H$2:$H$201,MATCH(B726,Accounts!$A$2:$A$201,0))&gt;=N(INDEX(Subreddits!$C$2:$C$301,MATCH(D726,Subreddits!$A$2:$A$301,0)))),"Yes","No"),"No data"))</f>
        <v/>
      </c>
    </row>
    <row r="727" customFormat="false" ht="15" hidden="false" customHeight="false" outlineLevel="0" collapsed="false">
      <c r="A727" s="19"/>
      <c r="B727" s="18"/>
      <c r="C727" s="8" t="str">
        <f aca="false">IF(B727="","",IFERROR(INDEX(Accounts!$B$2:$B$201,MATCH(B727,Accounts!$A$2:$A$201,0)),"?"))</f>
        <v/>
      </c>
      <c r="D727" s="18"/>
      <c r="E727" s="18"/>
      <c r="F727" s="18"/>
      <c r="G727" s="20"/>
      <c r="H727" s="20"/>
      <c r="I727" s="18"/>
      <c r="J727" s="8" t="str">
        <f aca="false">IF(OR(C727="",C727="?",D727="",A727=""),"",IF(COUNTIFS($C$2:$C$1001,C727,$D$2:$D$1001,D727,$A$2:$A$1001,"&gt;="&amp;(A727-'How to use'!$C$16),$A$2:$A$1001,"&lt;="&amp;(A727+'How to use'!$C$16))&gt;1,"⚠ Repeat","OK"))</f>
        <v/>
      </c>
      <c r="K727" s="8" t="str">
        <f aca="false">IF(OR(B727="",D727=""),"",IFERROR(IF(AND(INDEX(Accounts!$G$2:$G$201,MATCH(B727,Accounts!$A$2:$A$201,0))&gt;=N(INDEX(Subreddits!$B$2:$B$301,MATCH(D727,Subreddits!$A$2:$A$301,0))),INDEX(Accounts!$H$2:$H$201,MATCH(B727,Accounts!$A$2:$A$201,0))&gt;=N(INDEX(Subreddits!$C$2:$C$301,MATCH(D727,Subreddits!$A$2:$A$301,0)))),"Yes","No"),"No data"))</f>
        <v/>
      </c>
    </row>
    <row r="728" customFormat="false" ht="15" hidden="false" customHeight="false" outlineLevel="0" collapsed="false">
      <c r="A728" s="19"/>
      <c r="B728" s="18"/>
      <c r="C728" s="8" t="str">
        <f aca="false">IF(B728="","",IFERROR(INDEX(Accounts!$B$2:$B$201,MATCH(B728,Accounts!$A$2:$A$201,0)),"?"))</f>
        <v/>
      </c>
      <c r="D728" s="18"/>
      <c r="E728" s="18"/>
      <c r="F728" s="18"/>
      <c r="G728" s="20"/>
      <c r="H728" s="20"/>
      <c r="I728" s="18"/>
      <c r="J728" s="8" t="str">
        <f aca="false">IF(OR(C728="",C728="?",D728="",A728=""),"",IF(COUNTIFS($C$2:$C$1001,C728,$D$2:$D$1001,D728,$A$2:$A$1001,"&gt;="&amp;(A728-'How to use'!$C$16),$A$2:$A$1001,"&lt;="&amp;(A728+'How to use'!$C$16))&gt;1,"⚠ Repeat","OK"))</f>
        <v/>
      </c>
      <c r="K728" s="8" t="str">
        <f aca="false">IF(OR(B728="",D728=""),"",IFERROR(IF(AND(INDEX(Accounts!$G$2:$G$201,MATCH(B728,Accounts!$A$2:$A$201,0))&gt;=N(INDEX(Subreddits!$B$2:$B$301,MATCH(D728,Subreddits!$A$2:$A$301,0))),INDEX(Accounts!$H$2:$H$201,MATCH(B728,Accounts!$A$2:$A$201,0))&gt;=N(INDEX(Subreddits!$C$2:$C$301,MATCH(D728,Subreddits!$A$2:$A$301,0)))),"Yes","No"),"No data"))</f>
        <v/>
      </c>
    </row>
    <row r="729" customFormat="false" ht="15" hidden="false" customHeight="false" outlineLevel="0" collapsed="false">
      <c r="A729" s="19"/>
      <c r="B729" s="18"/>
      <c r="C729" s="8" t="str">
        <f aca="false">IF(B729="","",IFERROR(INDEX(Accounts!$B$2:$B$201,MATCH(B729,Accounts!$A$2:$A$201,0)),"?"))</f>
        <v/>
      </c>
      <c r="D729" s="18"/>
      <c r="E729" s="18"/>
      <c r="F729" s="18"/>
      <c r="G729" s="20"/>
      <c r="H729" s="20"/>
      <c r="I729" s="18"/>
      <c r="J729" s="8" t="str">
        <f aca="false">IF(OR(C729="",C729="?",D729="",A729=""),"",IF(COUNTIFS($C$2:$C$1001,C729,$D$2:$D$1001,D729,$A$2:$A$1001,"&gt;="&amp;(A729-'How to use'!$C$16),$A$2:$A$1001,"&lt;="&amp;(A729+'How to use'!$C$16))&gt;1,"⚠ Repeat","OK"))</f>
        <v/>
      </c>
      <c r="K729" s="8" t="str">
        <f aca="false">IF(OR(B729="",D729=""),"",IFERROR(IF(AND(INDEX(Accounts!$G$2:$G$201,MATCH(B729,Accounts!$A$2:$A$201,0))&gt;=N(INDEX(Subreddits!$B$2:$B$301,MATCH(D729,Subreddits!$A$2:$A$301,0))),INDEX(Accounts!$H$2:$H$201,MATCH(B729,Accounts!$A$2:$A$201,0))&gt;=N(INDEX(Subreddits!$C$2:$C$301,MATCH(D729,Subreddits!$A$2:$A$301,0)))),"Yes","No"),"No data"))</f>
        <v/>
      </c>
    </row>
    <row r="730" customFormat="false" ht="15" hidden="false" customHeight="false" outlineLevel="0" collapsed="false">
      <c r="A730" s="19"/>
      <c r="B730" s="18"/>
      <c r="C730" s="8" t="str">
        <f aca="false">IF(B730="","",IFERROR(INDEX(Accounts!$B$2:$B$201,MATCH(B730,Accounts!$A$2:$A$201,0)),"?"))</f>
        <v/>
      </c>
      <c r="D730" s="18"/>
      <c r="E730" s="18"/>
      <c r="F730" s="18"/>
      <c r="G730" s="20"/>
      <c r="H730" s="20"/>
      <c r="I730" s="18"/>
      <c r="J730" s="8" t="str">
        <f aca="false">IF(OR(C730="",C730="?",D730="",A730=""),"",IF(COUNTIFS($C$2:$C$1001,C730,$D$2:$D$1001,D730,$A$2:$A$1001,"&gt;="&amp;(A730-'How to use'!$C$16),$A$2:$A$1001,"&lt;="&amp;(A730+'How to use'!$C$16))&gt;1,"⚠ Repeat","OK"))</f>
        <v/>
      </c>
      <c r="K730" s="8" t="str">
        <f aca="false">IF(OR(B730="",D730=""),"",IFERROR(IF(AND(INDEX(Accounts!$G$2:$G$201,MATCH(B730,Accounts!$A$2:$A$201,0))&gt;=N(INDEX(Subreddits!$B$2:$B$301,MATCH(D730,Subreddits!$A$2:$A$301,0))),INDEX(Accounts!$H$2:$H$201,MATCH(B730,Accounts!$A$2:$A$201,0))&gt;=N(INDEX(Subreddits!$C$2:$C$301,MATCH(D730,Subreddits!$A$2:$A$301,0)))),"Yes","No"),"No data"))</f>
        <v/>
      </c>
    </row>
    <row r="731" customFormat="false" ht="15" hidden="false" customHeight="false" outlineLevel="0" collapsed="false">
      <c r="A731" s="19"/>
      <c r="B731" s="18"/>
      <c r="C731" s="8" t="str">
        <f aca="false">IF(B731="","",IFERROR(INDEX(Accounts!$B$2:$B$201,MATCH(B731,Accounts!$A$2:$A$201,0)),"?"))</f>
        <v/>
      </c>
      <c r="D731" s="18"/>
      <c r="E731" s="18"/>
      <c r="F731" s="18"/>
      <c r="G731" s="20"/>
      <c r="H731" s="20"/>
      <c r="I731" s="18"/>
      <c r="J731" s="8" t="str">
        <f aca="false">IF(OR(C731="",C731="?",D731="",A731=""),"",IF(COUNTIFS($C$2:$C$1001,C731,$D$2:$D$1001,D731,$A$2:$A$1001,"&gt;="&amp;(A731-'How to use'!$C$16),$A$2:$A$1001,"&lt;="&amp;(A731+'How to use'!$C$16))&gt;1,"⚠ Repeat","OK"))</f>
        <v/>
      </c>
      <c r="K731" s="8" t="str">
        <f aca="false">IF(OR(B731="",D731=""),"",IFERROR(IF(AND(INDEX(Accounts!$G$2:$G$201,MATCH(B731,Accounts!$A$2:$A$201,0))&gt;=N(INDEX(Subreddits!$B$2:$B$301,MATCH(D731,Subreddits!$A$2:$A$301,0))),INDEX(Accounts!$H$2:$H$201,MATCH(B731,Accounts!$A$2:$A$201,0))&gt;=N(INDEX(Subreddits!$C$2:$C$301,MATCH(D731,Subreddits!$A$2:$A$301,0)))),"Yes","No"),"No data"))</f>
        <v/>
      </c>
    </row>
    <row r="732" customFormat="false" ht="15" hidden="false" customHeight="false" outlineLevel="0" collapsed="false">
      <c r="A732" s="19"/>
      <c r="B732" s="18"/>
      <c r="C732" s="8" t="str">
        <f aca="false">IF(B732="","",IFERROR(INDEX(Accounts!$B$2:$B$201,MATCH(B732,Accounts!$A$2:$A$201,0)),"?"))</f>
        <v/>
      </c>
      <c r="D732" s="18"/>
      <c r="E732" s="18"/>
      <c r="F732" s="18"/>
      <c r="G732" s="20"/>
      <c r="H732" s="20"/>
      <c r="I732" s="18"/>
      <c r="J732" s="8" t="str">
        <f aca="false">IF(OR(C732="",C732="?",D732="",A732=""),"",IF(COUNTIFS($C$2:$C$1001,C732,$D$2:$D$1001,D732,$A$2:$A$1001,"&gt;="&amp;(A732-'How to use'!$C$16),$A$2:$A$1001,"&lt;="&amp;(A732+'How to use'!$C$16))&gt;1,"⚠ Repeat","OK"))</f>
        <v/>
      </c>
      <c r="K732" s="8" t="str">
        <f aca="false">IF(OR(B732="",D732=""),"",IFERROR(IF(AND(INDEX(Accounts!$G$2:$G$201,MATCH(B732,Accounts!$A$2:$A$201,0))&gt;=N(INDEX(Subreddits!$B$2:$B$301,MATCH(D732,Subreddits!$A$2:$A$301,0))),INDEX(Accounts!$H$2:$H$201,MATCH(B732,Accounts!$A$2:$A$201,0))&gt;=N(INDEX(Subreddits!$C$2:$C$301,MATCH(D732,Subreddits!$A$2:$A$301,0)))),"Yes","No"),"No data"))</f>
        <v/>
      </c>
    </row>
    <row r="733" customFormat="false" ht="15" hidden="false" customHeight="false" outlineLevel="0" collapsed="false">
      <c r="A733" s="19"/>
      <c r="B733" s="18"/>
      <c r="C733" s="8" t="str">
        <f aca="false">IF(B733="","",IFERROR(INDEX(Accounts!$B$2:$B$201,MATCH(B733,Accounts!$A$2:$A$201,0)),"?"))</f>
        <v/>
      </c>
      <c r="D733" s="18"/>
      <c r="E733" s="18"/>
      <c r="F733" s="18"/>
      <c r="G733" s="20"/>
      <c r="H733" s="20"/>
      <c r="I733" s="18"/>
      <c r="J733" s="8" t="str">
        <f aca="false">IF(OR(C733="",C733="?",D733="",A733=""),"",IF(COUNTIFS($C$2:$C$1001,C733,$D$2:$D$1001,D733,$A$2:$A$1001,"&gt;="&amp;(A733-'How to use'!$C$16),$A$2:$A$1001,"&lt;="&amp;(A733+'How to use'!$C$16))&gt;1,"⚠ Repeat","OK"))</f>
        <v/>
      </c>
      <c r="K733" s="8" t="str">
        <f aca="false">IF(OR(B733="",D733=""),"",IFERROR(IF(AND(INDEX(Accounts!$G$2:$G$201,MATCH(B733,Accounts!$A$2:$A$201,0))&gt;=N(INDEX(Subreddits!$B$2:$B$301,MATCH(D733,Subreddits!$A$2:$A$301,0))),INDEX(Accounts!$H$2:$H$201,MATCH(B733,Accounts!$A$2:$A$201,0))&gt;=N(INDEX(Subreddits!$C$2:$C$301,MATCH(D733,Subreddits!$A$2:$A$301,0)))),"Yes","No"),"No data"))</f>
        <v/>
      </c>
    </row>
    <row r="734" customFormat="false" ht="15" hidden="false" customHeight="false" outlineLevel="0" collapsed="false">
      <c r="A734" s="19"/>
      <c r="B734" s="18"/>
      <c r="C734" s="8" t="str">
        <f aca="false">IF(B734="","",IFERROR(INDEX(Accounts!$B$2:$B$201,MATCH(B734,Accounts!$A$2:$A$201,0)),"?"))</f>
        <v/>
      </c>
      <c r="D734" s="18"/>
      <c r="E734" s="18"/>
      <c r="F734" s="18"/>
      <c r="G734" s="20"/>
      <c r="H734" s="20"/>
      <c r="I734" s="18"/>
      <c r="J734" s="8" t="str">
        <f aca="false">IF(OR(C734="",C734="?",D734="",A734=""),"",IF(COUNTIFS($C$2:$C$1001,C734,$D$2:$D$1001,D734,$A$2:$A$1001,"&gt;="&amp;(A734-'How to use'!$C$16),$A$2:$A$1001,"&lt;="&amp;(A734+'How to use'!$C$16))&gt;1,"⚠ Repeat","OK"))</f>
        <v/>
      </c>
      <c r="K734" s="8" t="str">
        <f aca="false">IF(OR(B734="",D734=""),"",IFERROR(IF(AND(INDEX(Accounts!$G$2:$G$201,MATCH(B734,Accounts!$A$2:$A$201,0))&gt;=N(INDEX(Subreddits!$B$2:$B$301,MATCH(D734,Subreddits!$A$2:$A$301,0))),INDEX(Accounts!$H$2:$H$201,MATCH(B734,Accounts!$A$2:$A$201,0))&gt;=N(INDEX(Subreddits!$C$2:$C$301,MATCH(D734,Subreddits!$A$2:$A$301,0)))),"Yes","No"),"No data"))</f>
        <v/>
      </c>
    </row>
    <row r="735" customFormat="false" ht="15" hidden="false" customHeight="false" outlineLevel="0" collapsed="false">
      <c r="A735" s="19"/>
      <c r="B735" s="18"/>
      <c r="C735" s="8" t="str">
        <f aca="false">IF(B735="","",IFERROR(INDEX(Accounts!$B$2:$B$201,MATCH(B735,Accounts!$A$2:$A$201,0)),"?"))</f>
        <v/>
      </c>
      <c r="D735" s="18"/>
      <c r="E735" s="18"/>
      <c r="F735" s="18"/>
      <c r="G735" s="20"/>
      <c r="H735" s="20"/>
      <c r="I735" s="18"/>
      <c r="J735" s="8" t="str">
        <f aca="false">IF(OR(C735="",C735="?",D735="",A735=""),"",IF(COUNTIFS($C$2:$C$1001,C735,$D$2:$D$1001,D735,$A$2:$A$1001,"&gt;="&amp;(A735-'How to use'!$C$16),$A$2:$A$1001,"&lt;="&amp;(A735+'How to use'!$C$16))&gt;1,"⚠ Repeat","OK"))</f>
        <v/>
      </c>
      <c r="K735" s="8" t="str">
        <f aca="false">IF(OR(B735="",D735=""),"",IFERROR(IF(AND(INDEX(Accounts!$G$2:$G$201,MATCH(B735,Accounts!$A$2:$A$201,0))&gt;=N(INDEX(Subreddits!$B$2:$B$301,MATCH(D735,Subreddits!$A$2:$A$301,0))),INDEX(Accounts!$H$2:$H$201,MATCH(B735,Accounts!$A$2:$A$201,0))&gt;=N(INDEX(Subreddits!$C$2:$C$301,MATCH(D735,Subreddits!$A$2:$A$301,0)))),"Yes","No"),"No data"))</f>
        <v/>
      </c>
    </row>
    <row r="736" customFormat="false" ht="15" hidden="false" customHeight="false" outlineLevel="0" collapsed="false">
      <c r="A736" s="19"/>
      <c r="B736" s="18"/>
      <c r="C736" s="8" t="str">
        <f aca="false">IF(B736="","",IFERROR(INDEX(Accounts!$B$2:$B$201,MATCH(B736,Accounts!$A$2:$A$201,0)),"?"))</f>
        <v/>
      </c>
      <c r="D736" s="18"/>
      <c r="E736" s="18"/>
      <c r="F736" s="18"/>
      <c r="G736" s="20"/>
      <c r="H736" s="20"/>
      <c r="I736" s="18"/>
      <c r="J736" s="8" t="str">
        <f aca="false">IF(OR(C736="",C736="?",D736="",A736=""),"",IF(COUNTIFS($C$2:$C$1001,C736,$D$2:$D$1001,D736,$A$2:$A$1001,"&gt;="&amp;(A736-'How to use'!$C$16),$A$2:$A$1001,"&lt;="&amp;(A736+'How to use'!$C$16))&gt;1,"⚠ Repeat","OK"))</f>
        <v/>
      </c>
      <c r="K736" s="8" t="str">
        <f aca="false">IF(OR(B736="",D736=""),"",IFERROR(IF(AND(INDEX(Accounts!$G$2:$G$201,MATCH(B736,Accounts!$A$2:$A$201,0))&gt;=N(INDEX(Subreddits!$B$2:$B$301,MATCH(D736,Subreddits!$A$2:$A$301,0))),INDEX(Accounts!$H$2:$H$201,MATCH(B736,Accounts!$A$2:$A$201,0))&gt;=N(INDEX(Subreddits!$C$2:$C$301,MATCH(D736,Subreddits!$A$2:$A$301,0)))),"Yes","No"),"No data"))</f>
        <v/>
      </c>
    </row>
    <row r="737" customFormat="false" ht="15" hidden="false" customHeight="false" outlineLevel="0" collapsed="false">
      <c r="A737" s="19"/>
      <c r="B737" s="18"/>
      <c r="C737" s="8" t="str">
        <f aca="false">IF(B737="","",IFERROR(INDEX(Accounts!$B$2:$B$201,MATCH(B737,Accounts!$A$2:$A$201,0)),"?"))</f>
        <v/>
      </c>
      <c r="D737" s="18"/>
      <c r="E737" s="18"/>
      <c r="F737" s="18"/>
      <c r="G737" s="20"/>
      <c r="H737" s="20"/>
      <c r="I737" s="18"/>
      <c r="J737" s="8" t="str">
        <f aca="false">IF(OR(C737="",C737="?",D737="",A737=""),"",IF(COUNTIFS($C$2:$C$1001,C737,$D$2:$D$1001,D737,$A$2:$A$1001,"&gt;="&amp;(A737-'How to use'!$C$16),$A$2:$A$1001,"&lt;="&amp;(A737+'How to use'!$C$16))&gt;1,"⚠ Repeat","OK"))</f>
        <v/>
      </c>
      <c r="K737" s="8" t="str">
        <f aca="false">IF(OR(B737="",D737=""),"",IFERROR(IF(AND(INDEX(Accounts!$G$2:$G$201,MATCH(B737,Accounts!$A$2:$A$201,0))&gt;=N(INDEX(Subreddits!$B$2:$B$301,MATCH(D737,Subreddits!$A$2:$A$301,0))),INDEX(Accounts!$H$2:$H$201,MATCH(B737,Accounts!$A$2:$A$201,0))&gt;=N(INDEX(Subreddits!$C$2:$C$301,MATCH(D737,Subreddits!$A$2:$A$301,0)))),"Yes","No"),"No data"))</f>
        <v/>
      </c>
    </row>
    <row r="738" customFormat="false" ht="15" hidden="false" customHeight="false" outlineLevel="0" collapsed="false">
      <c r="A738" s="19"/>
      <c r="B738" s="18"/>
      <c r="C738" s="8" t="str">
        <f aca="false">IF(B738="","",IFERROR(INDEX(Accounts!$B$2:$B$201,MATCH(B738,Accounts!$A$2:$A$201,0)),"?"))</f>
        <v/>
      </c>
      <c r="D738" s="18"/>
      <c r="E738" s="18"/>
      <c r="F738" s="18"/>
      <c r="G738" s="20"/>
      <c r="H738" s="20"/>
      <c r="I738" s="18"/>
      <c r="J738" s="8" t="str">
        <f aca="false">IF(OR(C738="",C738="?",D738="",A738=""),"",IF(COUNTIFS($C$2:$C$1001,C738,$D$2:$D$1001,D738,$A$2:$A$1001,"&gt;="&amp;(A738-'How to use'!$C$16),$A$2:$A$1001,"&lt;="&amp;(A738+'How to use'!$C$16))&gt;1,"⚠ Repeat","OK"))</f>
        <v/>
      </c>
      <c r="K738" s="8" t="str">
        <f aca="false">IF(OR(B738="",D738=""),"",IFERROR(IF(AND(INDEX(Accounts!$G$2:$G$201,MATCH(B738,Accounts!$A$2:$A$201,0))&gt;=N(INDEX(Subreddits!$B$2:$B$301,MATCH(D738,Subreddits!$A$2:$A$301,0))),INDEX(Accounts!$H$2:$H$201,MATCH(B738,Accounts!$A$2:$A$201,0))&gt;=N(INDEX(Subreddits!$C$2:$C$301,MATCH(D738,Subreddits!$A$2:$A$301,0)))),"Yes","No"),"No data"))</f>
        <v/>
      </c>
    </row>
    <row r="739" customFormat="false" ht="15" hidden="false" customHeight="false" outlineLevel="0" collapsed="false">
      <c r="A739" s="19"/>
      <c r="B739" s="18"/>
      <c r="C739" s="8" t="str">
        <f aca="false">IF(B739="","",IFERROR(INDEX(Accounts!$B$2:$B$201,MATCH(B739,Accounts!$A$2:$A$201,0)),"?"))</f>
        <v/>
      </c>
      <c r="D739" s="18"/>
      <c r="E739" s="18"/>
      <c r="F739" s="18"/>
      <c r="G739" s="20"/>
      <c r="H739" s="20"/>
      <c r="I739" s="18"/>
      <c r="J739" s="8" t="str">
        <f aca="false">IF(OR(C739="",C739="?",D739="",A739=""),"",IF(COUNTIFS($C$2:$C$1001,C739,$D$2:$D$1001,D739,$A$2:$A$1001,"&gt;="&amp;(A739-'How to use'!$C$16),$A$2:$A$1001,"&lt;="&amp;(A739+'How to use'!$C$16))&gt;1,"⚠ Repeat","OK"))</f>
        <v/>
      </c>
      <c r="K739" s="8" t="str">
        <f aca="false">IF(OR(B739="",D739=""),"",IFERROR(IF(AND(INDEX(Accounts!$G$2:$G$201,MATCH(B739,Accounts!$A$2:$A$201,0))&gt;=N(INDEX(Subreddits!$B$2:$B$301,MATCH(D739,Subreddits!$A$2:$A$301,0))),INDEX(Accounts!$H$2:$H$201,MATCH(B739,Accounts!$A$2:$A$201,0))&gt;=N(INDEX(Subreddits!$C$2:$C$301,MATCH(D739,Subreddits!$A$2:$A$301,0)))),"Yes","No"),"No data"))</f>
        <v/>
      </c>
    </row>
    <row r="740" customFormat="false" ht="15" hidden="false" customHeight="false" outlineLevel="0" collapsed="false">
      <c r="A740" s="19"/>
      <c r="B740" s="18"/>
      <c r="C740" s="8" t="str">
        <f aca="false">IF(B740="","",IFERROR(INDEX(Accounts!$B$2:$B$201,MATCH(B740,Accounts!$A$2:$A$201,0)),"?"))</f>
        <v/>
      </c>
      <c r="D740" s="18"/>
      <c r="E740" s="18"/>
      <c r="F740" s="18"/>
      <c r="G740" s="20"/>
      <c r="H740" s="20"/>
      <c r="I740" s="18"/>
      <c r="J740" s="8" t="str">
        <f aca="false">IF(OR(C740="",C740="?",D740="",A740=""),"",IF(COUNTIFS($C$2:$C$1001,C740,$D$2:$D$1001,D740,$A$2:$A$1001,"&gt;="&amp;(A740-'How to use'!$C$16),$A$2:$A$1001,"&lt;="&amp;(A740+'How to use'!$C$16))&gt;1,"⚠ Repeat","OK"))</f>
        <v/>
      </c>
      <c r="K740" s="8" t="str">
        <f aca="false">IF(OR(B740="",D740=""),"",IFERROR(IF(AND(INDEX(Accounts!$G$2:$G$201,MATCH(B740,Accounts!$A$2:$A$201,0))&gt;=N(INDEX(Subreddits!$B$2:$B$301,MATCH(D740,Subreddits!$A$2:$A$301,0))),INDEX(Accounts!$H$2:$H$201,MATCH(B740,Accounts!$A$2:$A$201,0))&gt;=N(INDEX(Subreddits!$C$2:$C$301,MATCH(D740,Subreddits!$A$2:$A$301,0)))),"Yes","No"),"No data"))</f>
        <v/>
      </c>
    </row>
    <row r="741" customFormat="false" ht="15" hidden="false" customHeight="false" outlineLevel="0" collapsed="false">
      <c r="A741" s="19"/>
      <c r="B741" s="18"/>
      <c r="C741" s="8" t="str">
        <f aca="false">IF(B741="","",IFERROR(INDEX(Accounts!$B$2:$B$201,MATCH(B741,Accounts!$A$2:$A$201,0)),"?"))</f>
        <v/>
      </c>
      <c r="D741" s="18"/>
      <c r="E741" s="18"/>
      <c r="F741" s="18"/>
      <c r="G741" s="20"/>
      <c r="H741" s="20"/>
      <c r="I741" s="18"/>
      <c r="J741" s="8" t="str">
        <f aca="false">IF(OR(C741="",C741="?",D741="",A741=""),"",IF(COUNTIFS($C$2:$C$1001,C741,$D$2:$D$1001,D741,$A$2:$A$1001,"&gt;="&amp;(A741-'How to use'!$C$16),$A$2:$A$1001,"&lt;="&amp;(A741+'How to use'!$C$16))&gt;1,"⚠ Repeat","OK"))</f>
        <v/>
      </c>
      <c r="K741" s="8" t="str">
        <f aca="false">IF(OR(B741="",D741=""),"",IFERROR(IF(AND(INDEX(Accounts!$G$2:$G$201,MATCH(B741,Accounts!$A$2:$A$201,0))&gt;=N(INDEX(Subreddits!$B$2:$B$301,MATCH(D741,Subreddits!$A$2:$A$301,0))),INDEX(Accounts!$H$2:$H$201,MATCH(B741,Accounts!$A$2:$A$201,0))&gt;=N(INDEX(Subreddits!$C$2:$C$301,MATCH(D741,Subreddits!$A$2:$A$301,0)))),"Yes","No"),"No data"))</f>
        <v/>
      </c>
    </row>
    <row r="742" customFormat="false" ht="15" hidden="false" customHeight="false" outlineLevel="0" collapsed="false">
      <c r="A742" s="19"/>
      <c r="B742" s="18"/>
      <c r="C742" s="8" t="str">
        <f aca="false">IF(B742="","",IFERROR(INDEX(Accounts!$B$2:$B$201,MATCH(B742,Accounts!$A$2:$A$201,0)),"?"))</f>
        <v/>
      </c>
      <c r="D742" s="18"/>
      <c r="E742" s="18"/>
      <c r="F742" s="18"/>
      <c r="G742" s="20"/>
      <c r="H742" s="20"/>
      <c r="I742" s="18"/>
      <c r="J742" s="8" t="str">
        <f aca="false">IF(OR(C742="",C742="?",D742="",A742=""),"",IF(COUNTIFS($C$2:$C$1001,C742,$D$2:$D$1001,D742,$A$2:$A$1001,"&gt;="&amp;(A742-'How to use'!$C$16),$A$2:$A$1001,"&lt;="&amp;(A742+'How to use'!$C$16))&gt;1,"⚠ Repeat","OK"))</f>
        <v/>
      </c>
      <c r="K742" s="8" t="str">
        <f aca="false">IF(OR(B742="",D742=""),"",IFERROR(IF(AND(INDEX(Accounts!$G$2:$G$201,MATCH(B742,Accounts!$A$2:$A$201,0))&gt;=N(INDEX(Subreddits!$B$2:$B$301,MATCH(D742,Subreddits!$A$2:$A$301,0))),INDEX(Accounts!$H$2:$H$201,MATCH(B742,Accounts!$A$2:$A$201,0))&gt;=N(INDEX(Subreddits!$C$2:$C$301,MATCH(D742,Subreddits!$A$2:$A$301,0)))),"Yes","No"),"No data"))</f>
        <v/>
      </c>
    </row>
    <row r="743" customFormat="false" ht="15" hidden="false" customHeight="false" outlineLevel="0" collapsed="false">
      <c r="A743" s="19"/>
      <c r="B743" s="18"/>
      <c r="C743" s="8" t="str">
        <f aca="false">IF(B743="","",IFERROR(INDEX(Accounts!$B$2:$B$201,MATCH(B743,Accounts!$A$2:$A$201,0)),"?"))</f>
        <v/>
      </c>
      <c r="D743" s="18"/>
      <c r="E743" s="18"/>
      <c r="F743" s="18"/>
      <c r="G743" s="20"/>
      <c r="H743" s="20"/>
      <c r="I743" s="18"/>
      <c r="J743" s="8" t="str">
        <f aca="false">IF(OR(C743="",C743="?",D743="",A743=""),"",IF(COUNTIFS($C$2:$C$1001,C743,$D$2:$D$1001,D743,$A$2:$A$1001,"&gt;="&amp;(A743-'How to use'!$C$16),$A$2:$A$1001,"&lt;="&amp;(A743+'How to use'!$C$16))&gt;1,"⚠ Repeat","OK"))</f>
        <v/>
      </c>
      <c r="K743" s="8" t="str">
        <f aca="false">IF(OR(B743="",D743=""),"",IFERROR(IF(AND(INDEX(Accounts!$G$2:$G$201,MATCH(B743,Accounts!$A$2:$A$201,0))&gt;=N(INDEX(Subreddits!$B$2:$B$301,MATCH(D743,Subreddits!$A$2:$A$301,0))),INDEX(Accounts!$H$2:$H$201,MATCH(B743,Accounts!$A$2:$A$201,0))&gt;=N(INDEX(Subreddits!$C$2:$C$301,MATCH(D743,Subreddits!$A$2:$A$301,0)))),"Yes","No"),"No data"))</f>
        <v/>
      </c>
    </row>
    <row r="744" customFormat="false" ht="15" hidden="false" customHeight="false" outlineLevel="0" collapsed="false">
      <c r="A744" s="19"/>
      <c r="B744" s="18"/>
      <c r="C744" s="8" t="str">
        <f aca="false">IF(B744="","",IFERROR(INDEX(Accounts!$B$2:$B$201,MATCH(B744,Accounts!$A$2:$A$201,0)),"?"))</f>
        <v/>
      </c>
      <c r="D744" s="18"/>
      <c r="E744" s="18"/>
      <c r="F744" s="18"/>
      <c r="G744" s="20"/>
      <c r="H744" s="20"/>
      <c r="I744" s="18"/>
      <c r="J744" s="8" t="str">
        <f aca="false">IF(OR(C744="",C744="?",D744="",A744=""),"",IF(COUNTIFS($C$2:$C$1001,C744,$D$2:$D$1001,D744,$A$2:$A$1001,"&gt;="&amp;(A744-'How to use'!$C$16),$A$2:$A$1001,"&lt;="&amp;(A744+'How to use'!$C$16))&gt;1,"⚠ Repeat","OK"))</f>
        <v/>
      </c>
      <c r="K744" s="8" t="str">
        <f aca="false">IF(OR(B744="",D744=""),"",IFERROR(IF(AND(INDEX(Accounts!$G$2:$G$201,MATCH(B744,Accounts!$A$2:$A$201,0))&gt;=N(INDEX(Subreddits!$B$2:$B$301,MATCH(D744,Subreddits!$A$2:$A$301,0))),INDEX(Accounts!$H$2:$H$201,MATCH(B744,Accounts!$A$2:$A$201,0))&gt;=N(INDEX(Subreddits!$C$2:$C$301,MATCH(D744,Subreddits!$A$2:$A$301,0)))),"Yes","No"),"No data"))</f>
        <v/>
      </c>
    </row>
    <row r="745" customFormat="false" ht="15" hidden="false" customHeight="false" outlineLevel="0" collapsed="false">
      <c r="A745" s="19"/>
      <c r="B745" s="18"/>
      <c r="C745" s="8" t="str">
        <f aca="false">IF(B745="","",IFERROR(INDEX(Accounts!$B$2:$B$201,MATCH(B745,Accounts!$A$2:$A$201,0)),"?"))</f>
        <v/>
      </c>
      <c r="D745" s="18"/>
      <c r="E745" s="18"/>
      <c r="F745" s="18"/>
      <c r="G745" s="20"/>
      <c r="H745" s="20"/>
      <c r="I745" s="18"/>
      <c r="J745" s="8" t="str">
        <f aca="false">IF(OR(C745="",C745="?",D745="",A745=""),"",IF(COUNTIFS($C$2:$C$1001,C745,$D$2:$D$1001,D745,$A$2:$A$1001,"&gt;="&amp;(A745-'How to use'!$C$16),$A$2:$A$1001,"&lt;="&amp;(A745+'How to use'!$C$16))&gt;1,"⚠ Repeat","OK"))</f>
        <v/>
      </c>
      <c r="K745" s="8" t="str">
        <f aca="false">IF(OR(B745="",D745=""),"",IFERROR(IF(AND(INDEX(Accounts!$G$2:$G$201,MATCH(B745,Accounts!$A$2:$A$201,0))&gt;=N(INDEX(Subreddits!$B$2:$B$301,MATCH(D745,Subreddits!$A$2:$A$301,0))),INDEX(Accounts!$H$2:$H$201,MATCH(B745,Accounts!$A$2:$A$201,0))&gt;=N(INDEX(Subreddits!$C$2:$C$301,MATCH(D745,Subreddits!$A$2:$A$301,0)))),"Yes","No"),"No data"))</f>
        <v/>
      </c>
    </row>
    <row r="746" customFormat="false" ht="15" hidden="false" customHeight="false" outlineLevel="0" collapsed="false">
      <c r="A746" s="19"/>
      <c r="B746" s="18"/>
      <c r="C746" s="8" t="str">
        <f aca="false">IF(B746="","",IFERROR(INDEX(Accounts!$B$2:$B$201,MATCH(B746,Accounts!$A$2:$A$201,0)),"?"))</f>
        <v/>
      </c>
      <c r="D746" s="18"/>
      <c r="E746" s="18"/>
      <c r="F746" s="18"/>
      <c r="G746" s="20"/>
      <c r="H746" s="20"/>
      <c r="I746" s="18"/>
      <c r="J746" s="8" t="str">
        <f aca="false">IF(OR(C746="",C746="?",D746="",A746=""),"",IF(COUNTIFS($C$2:$C$1001,C746,$D$2:$D$1001,D746,$A$2:$A$1001,"&gt;="&amp;(A746-'How to use'!$C$16),$A$2:$A$1001,"&lt;="&amp;(A746+'How to use'!$C$16))&gt;1,"⚠ Repeat","OK"))</f>
        <v/>
      </c>
      <c r="K746" s="8" t="str">
        <f aca="false">IF(OR(B746="",D746=""),"",IFERROR(IF(AND(INDEX(Accounts!$G$2:$G$201,MATCH(B746,Accounts!$A$2:$A$201,0))&gt;=N(INDEX(Subreddits!$B$2:$B$301,MATCH(D746,Subreddits!$A$2:$A$301,0))),INDEX(Accounts!$H$2:$H$201,MATCH(B746,Accounts!$A$2:$A$201,0))&gt;=N(INDEX(Subreddits!$C$2:$C$301,MATCH(D746,Subreddits!$A$2:$A$301,0)))),"Yes","No"),"No data"))</f>
        <v/>
      </c>
    </row>
    <row r="747" customFormat="false" ht="15" hidden="false" customHeight="false" outlineLevel="0" collapsed="false">
      <c r="A747" s="19"/>
      <c r="B747" s="18"/>
      <c r="C747" s="8" t="str">
        <f aca="false">IF(B747="","",IFERROR(INDEX(Accounts!$B$2:$B$201,MATCH(B747,Accounts!$A$2:$A$201,0)),"?"))</f>
        <v/>
      </c>
      <c r="D747" s="18"/>
      <c r="E747" s="18"/>
      <c r="F747" s="18"/>
      <c r="G747" s="20"/>
      <c r="H747" s="20"/>
      <c r="I747" s="18"/>
      <c r="J747" s="8" t="str">
        <f aca="false">IF(OR(C747="",C747="?",D747="",A747=""),"",IF(COUNTIFS($C$2:$C$1001,C747,$D$2:$D$1001,D747,$A$2:$A$1001,"&gt;="&amp;(A747-'How to use'!$C$16),$A$2:$A$1001,"&lt;="&amp;(A747+'How to use'!$C$16))&gt;1,"⚠ Repeat","OK"))</f>
        <v/>
      </c>
      <c r="K747" s="8" t="str">
        <f aca="false">IF(OR(B747="",D747=""),"",IFERROR(IF(AND(INDEX(Accounts!$G$2:$G$201,MATCH(B747,Accounts!$A$2:$A$201,0))&gt;=N(INDEX(Subreddits!$B$2:$B$301,MATCH(D747,Subreddits!$A$2:$A$301,0))),INDEX(Accounts!$H$2:$H$201,MATCH(B747,Accounts!$A$2:$A$201,0))&gt;=N(INDEX(Subreddits!$C$2:$C$301,MATCH(D747,Subreddits!$A$2:$A$301,0)))),"Yes","No"),"No data"))</f>
        <v/>
      </c>
    </row>
    <row r="748" customFormat="false" ht="15" hidden="false" customHeight="false" outlineLevel="0" collapsed="false">
      <c r="A748" s="19"/>
      <c r="B748" s="18"/>
      <c r="C748" s="8" t="str">
        <f aca="false">IF(B748="","",IFERROR(INDEX(Accounts!$B$2:$B$201,MATCH(B748,Accounts!$A$2:$A$201,0)),"?"))</f>
        <v/>
      </c>
      <c r="D748" s="18"/>
      <c r="E748" s="18"/>
      <c r="F748" s="18"/>
      <c r="G748" s="20"/>
      <c r="H748" s="20"/>
      <c r="I748" s="18"/>
      <c r="J748" s="8" t="str">
        <f aca="false">IF(OR(C748="",C748="?",D748="",A748=""),"",IF(COUNTIFS($C$2:$C$1001,C748,$D$2:$D$1001,D748,$A$2:$A$1001,"&gt;="&amp;(A748-'How to use'!$C$16),$A$2:$A$1001,"&lt;="&amp;(A748+'How to use'!$C$16))&gt;1,"⚠ Repeat","OK"))</f>
        <v/>
      </c>
      <c r="K748" s="8" t="str">
        <f aca="false">IF(OR(B748="",D748=""),"",IFERROR(IF(AND(INDEX(Accounts!$G$2:$G$201,MATCH(B748,Accounts!$A$2:$A$201,0))&gt;=N(INDEX(Subreddits!$B$2:$B$301,MATCH(D748,Subreddits!$A$2:$A$301,0))),INDEX(Accounts!$H$2:$H$201,MATCH(B748,Accounts!$A$2:$A$201,0))&gt;=N(INDEX(Subreddits!$C$2:$C$301,MATCH(D748,Subreddits!$A$2:$A$301,0)))),"Yes","No"),"No data"))</f>
        <v/>
      </c>
    </row>
    <row r="749" customFormat="false" ht="15" hidden="false" customHeight="false" outlineLevel="0" collapsed="false">
      <c r="A749" s="19"/>
      <c r="B749" s="18"/>
      <c r="C749" s="8" t="str">
        <f aca="false">IF(B749="","",IFERROR(INDEX(Accounts!$B$2:$B$201,MATCH(B749,Accounts!$A$2:$A$201,0)),"?"))</f>
        <v/>
      </c>
      <c r="D749" s="18"/>
      <c r="E749" s="18"/>
      <c r="F749" s="18"/>
      <c r="G749" s="20"/>
      <c r="H749" s="20"/>
      <c r="I749" s="18"/>
      <c r="J749" s="8" t="str">
        <f aca="false">IF(OR(C749="",C749="?",D749="",A749=""),"",IF(COUNTIFS($C$2:$C$1001,C749,$D$2:$D$1001,D749,$A$2:$A$1001,"&gt;="&amp;(A749-'How to use'!$C$16),$A$2:$A$1001,"&lt;="&amp;(A749+'How to use'!$C$16))&gt;1,"⚠ Repeat","OK"))</f>
        <v/>
      </c>
      <c r="K749" s="8" t="str">
        <f aca="false">IF(OR(B749="",D749=""),"",IFERROR(IF(AND(INDEX(Accounts!$G$2:$G$201,MATCH(B749,Accounts!$A$2:$A$201,0))&gt;=N(INDEX(Subreddits!$B$2:$B$301,MATCH(D749,Subreddits!$A$2:$A$301,0))),INDEX(Accounts!$H$2:$H$201,MATCH(B749,Accounts!$A$2:$A$201,0))&gt;=N(INDEX(Subreddits!$C$2:$C$301,MATCH(D749,Subreddits!$A$2:$A$301,0)))),"Yes","No"),"No data"))</f>
        <v/>
      </c>
    </row>
    <row r="750" customFormat="false" ht="15" hidden="false" customHeight="false" outlineLevel="0" collapsed="false">
      <c r="A750" s="19"/>
      <c r="B750" s="18"/>
      <c r="C750" s="8" t="str">
        <f aca="false">IF(B750="","",IFERROR(INDEX(Accounts!$B$2:$B$201,MATCH(B750,Accounts!$A$2:$A$201,0)),"?"))</f>
        <v/>
      </c>
      <c r="D750" s="18"/>
      <c r="E750" s="18"/>
      <c r="F750" s="18"/>
      <c r="G750" s="20"/>
      <c r="H750" s="20"/>
      <c r="I750" s="18"/>
      <c r="J750" s="8" t="str">
        <f aca="false">IF(OR(C750="",C750="?",D750="",A750=""),"",IF(COUNTIFS($C$2:$C$1001,C750,$D$2:$D$1001,D750,$A$2:$A$1001,"&gt;="&amp;(A750-'How to use'!$C$16),$A$2:$A$1001,"&lt;="&amp;(A750+'How to use'!$C$16))&gt;1,"⚠ Repeat","OK"))</f>
        <v/>
      </c>
      <c r="K750" s="8" t="str">
        <f aca="false">IF(OR(B750="",D750=""),"",IFERROR(IF(AND(INDEX(Accounts!$G$2:$G$201,MATCH(B750,Accounts!$A$2:$A$201,0))&gt;=N(INDEX(Subreddits!$B$2:$B$301,MATCH(D750,Subreddits!$A$2:$A$301,0))),INDEX(Accounts!$H$2:$H$201,MATCH(B750,Accounts!$A$2:$A$201,0))&gt;=N(INDEX(Subreddits!$C$2:$C$301,MATCH(D750,Subreddits!$A$2:$A$301,0)))),"Yes","No"),"No data"))</f>
        <v/>
      </c>
    </row>
    <row r="751" customFormat="false" ht="15" hidden="false" customHeight="false" outlineLevel="0" collapsed="false">
      <c r="A751" s="19"/>
      <c r="B751" s="18"/>
      <c r="C751" s="8" t="str">
        <f aca="false">IF(B751="","",IFERROR(INDEX(Accounts!$B$2:$B$201,MATCH(B751,Accounts!$A$2:$A$201,0)),"?"))</f>
        <v/>
      </c>
      <c r="D751" s="18"/>
      <c r="E751" s="18"/>
      <c r="F751" s="18"/>
      <c r="G751" s="20"/>
      <c r="H751" s="20"/>
      <c r="I751" s="18"/>
      <c r="J751" s="8" t="str">
        <f aca="false">IF(OR(C751="",C751="?",D751="",A751=""),"",IF(COUNTIFS($C$2:$C$1001,C751,$D$2:$D$1001,D751,$A$2:$A$1001,"&gt;="&amp;(A751-'How to use'!$C$16),$A$2:$A$1001,"&lt;="&amp;(A751+'How to use'!$C$16))&gt;1,"⚠ Repeat","OK"))</f>
        <v/>
      </c>
      <c r="K751" s="8" t="str">
        <f aca="false">IF(OR(B751="",D751=""),"",IFERROR(IF(AND(INDEX(Accounts!$G$2:$G$201,MATCH(B751,Accounts!$A$2:$A$201,0))&gt;=N(INDEX(Subreddits!$B$2:$B$301,MATCH(D751,Subreddits!$A$2:$A$301,0))),INDEX(Accounts!$H$2:$H$201,MATCH(B751,Accounts!$A$2:$A$201,0))&gt;=N(INDEX(Subreddits!$C$2:$C$301,MATCH(D751,Subreddits!$A$2:$A$301,0)))),"Yes","No"),"No data"))</f>
        <v/>
      </c>
    </row>
    <row r="752" customFormat="false" ht="15" hidden="false" customHeight="false" outlineLevel="0" collapsed="false">
      <c r="A752" s="19"/>
      <c r="B752" s="18"/>
      <c r="C752" s="8" t="str">
        <f aca="false">IF(B752="","",IFERROR(INDEX(Accounts!$B$2:$B$201,MATCH(B752,Accounts!$A$2:$A$201,0)),"?"))</f>
        <v/>
      </c>
      <c r="D752" s="18"/>
      <c r="E752" s="18"/>
      <c r="F752" s="18"/>
      <c r="G752" s="20"/>
      <c r="H752" s="20"/>
      <c r="I752" s="18"/>
      <c r="J752" s="8" t="str">
        <f aca="false">IF(OR(C752="",C752="?",D752="",A752=""),"",IF(COUNTIFS($C$2:$C$1001,C752,$D$2:$D$1001,D752,$A$2:$A$1001,"&gt;="&amp;(A752-'How to use'!$C$16),$A$2:$A$1001,"&lt;="&amp;(A752+'How to use'!$C$16))&gt;1,"⚠ Repeat","OK"))</f>
        <v/>
      </c>
      <c r="K752" s="8" t="str">
        <f aca="false">IF(OR(B752="",D752=""),"",IFERROR(IF(AND(INDEX(Accounts!$G$2:$G$201,MATCH(B752,Accounts!$A$2:$A$201,0))&gt;=N(INDEX(Subreddits!$B$2:$B$301,MATCH(D752,Subreddits!$A$2:$A$301,0))),INDEX(Accounts!$H$2:$H$201,MATCH(B752,Accounts!$A$2:$A$201,0))&gt;=N(INDEX(Subreddits!$C$2:$C$301,MATCH(D752,Subreddits!$A$2:$A$301,0)))),"Yes","No"),"No data"))</f>
        <v/>
      </c>
    </row>
    <row r="753" customFormat="false" ht="15" hidden="false" customHeight="false" outlineLevel="0" collapsed="false">
      <c r="A753" s="19"/>
      <c r="B753" s="18"/>
      <c r="C753" s="8" t="str">
        <f aca="false">IF(B753="","",IFERROR(INDEX(Accounts!$B$2:$B$201,MATCH(B753,Accounts!$A$2:$A$201,0)),"?"))</f>
        <v/>
      </c>
      <c r="D753" s="18"/>
      <c r="E753" s="18"/>
      <c r="F753" s="18"/>
      <c r="G753" s="20"/>
      <c r="H753" s="20"/>
      <c r="I753" s="18"/>
      <c r="J753" s="8" t="str">
        <f aca="false">IF(OR(C753="",C753="?",D753="",A753=""),"",IF(COUNTIFS($C$2:$C$1001,C753,$D$2:$D$1001,D753,$A$2:$A$1001,"&gt;="&amp;(A753-'How to use'!$C$16),$A$2:$A$1001,"&lt;="&amp;(A753+'How to use'!$C$16))&gt;1,"⚠ Repeat","OK"))</f>
        <v/>
      </c>
      <c r="K753" s="8" t="str">
        <f aca="false">IF(OR(B753="",D753=""),"",IFERROR(IF(AND(INDEX(Accounts!$G$2:$G$201,MATCH(B753,Accounts!$A$2:$A$201,0))&gt;=N(INDEX(Subreddits!$B$2:$B$301,MATCH(D753,Subreddits!$A$2:$A$301,0))),INDEX(Accounts!$H$2:$H$201,MATCH(B753,Accounts!$A$2:$A$201,0))&gt;=N(INDEX(Subreddits!$C$2:$C$301,MATCH(D753,Subreddits!$A$2:$A$301,0)))),"Yes","No"),"No data"))</f>
        <v/>
      </c>
    </row>
    <row r="754" customFormat="false" ht="15" hidden="false" customHeight="false" outlineLevel="0" collapsed="false">
      <c r="A754" s="19"/>
      <c r="B754" s="18"/>
      <c r="C754" s="8" t="str">
        <f aca="false">IF(B754="","",IFERROR(INDEX(Accounts!$B$2:$B$201,MATCH(B754,Accounts!$A$2:$A$201,0)),"?"))</f>
        <v/>
      </c>
      <c r="D754" s="18"/>
      <c r="E754" s="18"/>
      <c r="F754" s="18"/>
      <c r="G754" s="20"/>
      <c r="H754" s="20"/>
      <c r="I754" s="18"/>
      <c r="J754" s="8" t="str">
        <f aca="false">IF(OR(C754="",C754="?",D754="",A754=""),"",IF(COUNTIFS($C$2:$C$1001,C754,$D$2:$D$1001,D754,$A$2:$A$1001,"&gt;="&amp;(A754-'How to use'!$C$16),$A$2:$A$1001,"&lt;="&amp;(A754+'How to use'!$C$16))&gt;1,"⚠ Repeat","OK"))</f>
        <v/>
      </c>
      <c r="K754" s="8" t="str">
        <f aca="false">IF(OR(B754="",D754=""),"",IFERROR(IF(AND(INDEX(Accounts!$G$2:$G$201,MATCH(B754,Accounts!$A$2:$A$201,0))&gt;=N(INDEX(Subreddits!$B$2:$B$301,MATCH(D754,Subreddits!$A$2:$A$301,0))),INDEX(Accounts!$H$2:$H$201,MATCH(B754,Accounts!$A$2:$A$201,0))&gt;=N(INDEX(Subreddits!$C$2:$C$301,MATCH(D754,Subreddits!$A$2:$A$301,0)))),"Yes","No"),"No data"))</f>
        <v/>
      </c>
    </row>
    <row r="755" customFormat="false" ht="15" hidden="false" customHeight="false" outlineLevel="0" collapsed="false">
      <c r="A755" s="19"/>
      <c r="B755" s="18"/>
      <c r="C755" s="8" t="str">
        <f aca="false">IF(B755="","",IFERROR(INDEX(Accounts!$B$2:$B$201,MATCH(B755,Accounts!$A$2:$A$201,0)),"?"))</f>
        <v/>
      </c>
      <c r="D755" s="18"/>
      <c r="E755" s="18"/>
      <c r="F755" s="18"/>
      <c r="G755" s="20"/>
      <c r="H755" s="20"/>
      <c r="I755" s="18"/>
      <c r="J755" s="8" t="str">
        <f aca="false">IF(OR(C755="",C755="?",D755="",A755=""),"",IF(COUNTIFS($C$2:$C$1001,C755,$D$2:$D$1001,D755,$A$2:$A$1001,"&gt;="&amp;(A755-'How to use'!$C$16),$A$2:$A$1001,"&lt;="&amp;(A755+'How to use'!$C$16))&gt;1,"⚠ Repeat","OK"))</f>
        <v/>
      </c>
      <c r="K755" s="8" t="str">
        <f aca="false">IF(OR(B755="",D755=""),"",IFERROR(IF(AND(INDEX(Accounts!$G$2:$G$201,MATCH(B755,Accounts!$A$2:$A$201,0))&gt;=N(INDEX(Subreddits!$B$2:$B$301,MATCH(D755,Subreddits!$A$2:$A$301,0))),INDEX(Accounts!$H$2:$H$201,MATCH(B755,Accounts!$A$2:$A$201,0))&gt;=N(INDEX(Subreddits!$C$2:$C$301,MATCH(D755,Subreddits!$A$2:$A$301,0)))),"Yes","No"),"No data"))</f>
        <v/>
      </c>
    </row>
    <row r="756" customFormat="false" ht="15" hidden="false" customHeight="false" outlineLevel="0" collapsed="false">
      <c r="A756" s="19"/>
      <c r="B756" s="18"/>
      <c r="C756" s="8" t="str">
        <f aca="false">IF(B756="","",IFERROR(INDEX(Accounts!$B$2:$B$201,MATCH(B756,Accounts!$A$2:$A$201,0)),"?"))</f>
        <v/>
      </c>
      <c r="D756" s="18"/>
      <c r="E756" s="18"/>
      <c r="F756" s="18"/>
      <c r="G756" s="20"/>
      <c r="H756" s="20"/>
      <c r="I756" s="18"/>
      <c r="J756" s="8" t="str">
        <f aca="false">IF(OR(C756="",C756="?",D756="",A756=""),"",IF(COUNTIFS($C$2:$C$1001,C756,$D$2:$D$1001,D756,$A$2:$A$1001,"&gt;="&amp;(A756-'How to use'!$C$16),$A$2:$A$1001,"&lt;="&amp;(A756+'How to use'!$C$16))&gt;1,"⚠ Repeat","OK"))</f>
        <v/>
      </c>
      <c r="K756" s="8" t="str">
        <f aca="false">IF(OR(B756="",D756=""),"",IFERROR(IF(AND(INDEX(Accounts!$G$2:$G$201,MATCH(B756,Accounts!$A$2:$A$201,0))&gt;=N(INDEX(Subreddits!$B$2:$B$301,MATCH(D756,Subreddits!$A$2:$A$301,0))),INDEX(Accounts!$H$2:$H$201,MATCH(B756,Accounts!$A$2:$A$201,0))&gt;=N(INDEX(Subreddits!$C$2:$C$301,MATCH(D756,Subreddits!$A$2:$A$301,0)))),"Yes","No"),"No data"))</f>
        <v/>
      </c>
    </row>
    <row r="757" customFormat="false" ht="15" hidden="false" customHeight="false" outlineLevel="0" collapsed="false">
      <c r="A757" s="19"/>
      <c r="B757" s="18"/>
      <c r="C757" s="8" t="str">
        <f aca="false">IF(B757="","",IFERROR(INDEX(Accounts!$B$2:$B$201,MATCH(B757,Accounts!$A$2:$A$201,0)),"?"))</f>
        <v/>
      </c>
      <c r="D757" s="18"/>
      <c r="E757" s="18"/>
      <c r="F757" s="18"/>
      <c r="G757" s="20"/>
      <c r="H757" s="20"/>
      <c r="I757" s="18"/>
      <c r="J757" s="8" t="str">
        <f aca="false">IF(OR(C757="",C757="?",D757="",A757=""),"",IF(COUNTIFS($C$2:$C$1001,C757,$D$2:$D$1001,D757,$A$2:$A$1001,"&gt;="&amp;(A757-'How to use'!$C$16),$A$2:$A$1001,"&lt;="&amp;(A757+'How to use'!$C$16))&gt;1,"⚠ Repeat","OK"))</f>
        <v/>
      </c>
      <c r="K757" s="8" t="str">
        <f aca="false">IF(OR(B757="",D757=""),"",IFERROR(IF(AND(INDEX(Accounts!$G$2:$G$201,MATCH(B757,Accounts!$A$2:$A$201,0))&gt;=N(INDEX(Subreddits!$B$2:$B$301,MATCH(D757,Subreddits!$A$2:$A$301,0))),INDEX(Accounts!$H$2:$H$201,MATCH(B757,Accounts!$A$2:$A$201,0))&gt;=N(INDEX(Subreddits!$C$2:$C$301,MATCH(D757,Subreddits!$A$2:$A$301,0)))),"Yes","No"),"No data"))</f>
        <v/>
      </c>
    </row>
    <row r="758" customFormat="false" ht="15" hidden="false" customHeight="false" outlineLevel="0" collapsed="false">
      <c r="A758" s="19"/>
      <c r="B758" s="18"/>
      <c r="C758" s="8" t="str">
        <f aca="false">IF(B758="","",IFERROR(INDEX(Accounts!$B$2:$B$201,MATCH(B758,Accounts!$A$2:$A$201,0)),"?"))</f>
        <v/>
      </c>
      <c r="D758" s="18"/>
      <c r="E758" s="18"/>
      <c r="F758" s="18"/>
      <c r="G758" s="20"/>
      <c r="H758" s="20"/>
      <c r="I758" s="18"/>
      <c r="J758" s="8" t="str">
        <f aca="false">IF(OR(C758="",C758="?",D758="",A758=""),"",IF(COUNTIFS($C$2:$C$1001,C758,$D$2:$D$1001,D758,$A$2:$A$1001,"&gt;="&amp;(A758-'How to use'!$C$16),$A$2:$A$1001,"&lt;="&amp;(A758+'How to use'!$C$16))&gt;1,"⚠ Repeat","OK"))</f>
        <v/>
      </c>
      <c r="K758" s="8" t="str">
        <f aca="false">IF(OR(B758="",D758=""),"",IFERROR(IF(AND(INDEX(Accounts!$G$2:$G$201,MATCH(B758,Accounts!$A$2:$A$201,0))&gt;=N(INDEX(Subreddits!$B$2:$B$301,MATCH(D758,Subreddits!$A$2:$A$301,0))),INDEX(Accounts!$H$2:$H$201,MATCH(B758,Accounts!$A$2:$A$201,0))&gt;=N(INDEX(Subreddits!$C$2:$C$301,MATCH(D758,Subreddits!$A$2:$A$301,0)))),"Yes","No"),"No data"))</f>
        <v/>
      </c>
    </row>
    <row r="759" customFormat="false" ht="15" hidden="false" customHeight="false" outlineLevel="0" collapsed="false">
      <c r="A759" s="19"/>
      <c r="B759" s="18"/>
      <c r="C759" s="8" t="str">
        <f aca="false">IF(B759="","",IFERROR(INDEX(Accounts!$B$2:$B$201,MATCH(B759,Accounts!$A$2:$A$201,0)),"?"))</f>
        <v/>
      </c>
      <c r="D759" s="18"/>
      <c r="E759" s="18"/>
      <c r="F759" s="18"/>
      <c r="G759" s="20"/>
      <c r="H759" s="20"/>
      <c r="I759" s="18"/>
      <c r="J759" s="8" t="str">
        <f aca="false">IF(OR(C759="",C759="?",D759="",A759=""),"",IF(COUNTIFS($C$2:$C$1001,C759,$D$2:$D$1001,D759,$A$2:$A$1001,"&gt;="&amp;(A759-'How to use'!$C$16),$A$2:$A$1001,"&lt;="&amp;(A759+'How to use'!$C$16))&gt;1,"⚠ Repeat","OK"))</f>
        <v/>
      </c>
      <c r="K759" s="8" t="str">
        <f aca="false">IF(OR(B759="",D759=""),"",IFERROR(IF(AND(INDEX(Accounts!$G$2:$G$201,MATCH(B759,Accounts!$A$2:$A$201,0))&gt;=N(INDEX(Subreddits!$B$2:$B$301,MATCH(D759,Subreddits!$A$2:$A$301,0))),INDEX(Accounts!$H$2:$H$201,MATCH(B759,Accounts!$A$2:$A$201,0))&gt;=N(INDEX(Subreddits!$C$2:$C$301,MATCH(D759,Subreddits!$A$2:$A$301,0)))),"Yes","No"),"No data"))</f>
        <v/>
      </c>
    </row>
    <row r="760" customFormat="false" ht="15" hidden="false" customHeight="false" outlineLevel="0" collapsed="false">
      <c r="A760" s="19"/>
      <c r="B760" s="18"/>
      <c r="C760" s="8" t="str">
        <f aca="false">IF(B760="","",IFERROR(INDEX(Accounts!$B$2:$B$201,MATCH(B760,Accounts!$A$2:$A$201,0)),"?"))</f>
        <v/>
      </c>
      <c r="D760" s="18"/>
      <c r="E760" s="18"/>
      <c r="F760" s="18"/>
      <c r="G760" s="20"/>
      <c r="H760" s="20"/>
      <c r="I760" s="18"/>
      <c r="J760" s="8" t="str">
        <f aca="false">IF(OR(C760="",C760="?",D760="",A760=""),"",IF(COUNTIFS($C$2:$C$1001,C760,$D$2:$D$1001,D760,$A$2:$A$1001,"&gt;="&amp;(A760-'How to use'!$C$16),$A$2:$A$1001,"&lt;="&amp;(A760+'How to use'!$C$16))&gt;1,"⚠ Repeat","OK"))</f>
        <v/>
      </c>
      <c r="K760" s="8" t="str">
        <f aca="false">IF(OR(B760="",D760=""),"",IFERROR(IF(AND(INDEX(Accounts!$G$2:$G$201,MATCH(B760,Accounts!$A$2:$A$201,0))&gt;=N(INDEX(Subreddits!$B$2:$B$301,MATCH(D760,Subreddits!$A$2:$A$301,0))),INDEX(Accounts!$H$2:$H$201,MATCH(B760,Accounts!$A$2:$A$201,0))&gt;=N(INDEX(Subreddits!$C$2:$C$301,MATCH(D760,Subreddits!$A$2:$A$301,0)))),"Yes","No"),"No data"))</f>
        <v/>
      </c>
    </row>
    <row r="761" customFormat="false" ht="15" hidden="false" customHeight="false" outlineLevel="0" collapsed="false">
      <c r="A761" s="19"/>
      <c r="B761" s="18"/>
      <c r="C761" s="8" t="str">
        <f aca="false">IF(B761="","",IFERROR(INDEX(Accounts!$B$2:$B$201,MATCH(B761,Accounts!$A$2:$A$201,0)),"?"))</f>
        <v/>
      </c>
      <c r="D761" s="18"/>
      <c r="E761" s="18"/>
      <c r="F761" s="18"/>
      <c r="G761" s="20"/>
      <c r="H761" s="20"/>
      <c r="I761" s="18"/>
      <c r="J761" s="8" t="str">
        <f aca="false">IF(OR(C761="",C761="?",D761="",A761=""),"",IF(COUNTIFS($C$2:$C$1001,C761,$D$2:$D$1001,D761,$A$2:$A$1001,"&gt;="&amp;(A761-'How to use'!$C$16),$A$2:$A$1001,"&lt;="&amp;(A761+'How to use'!$C$16))&gt;1,"⚠ Repeat","OK"))</f>
        <v/>
      </c>
      <c r="K761" s="8" t="str">
        <f aca="false">IF(OR(B761="",D761=""),"",IFERROR(IF(AND(INDEX(Accounts!$G$2:$G$201,MATCH(B761,Accounts!$A$2:$A$201,0))&gt;=N(INDEX(Subreddits!$B$2:$B$301,MATCH(D761,Subreddits!$A$2:$A$301,0))),INDEX(Accounts!$H$2:$H$201,MATCH(B761,Accounts!$A$2:$A$201,0))&gt;=N(INDEX(Subreddits!$C$2:$C$301,MATCH(D761,Subreddits!$A$2:$A$301,0)))),"Yes","No"),"No data"))</f>
        <v/>
      </c>
    </row>
    <row r="762" customFormat="false" ht="15" hidden="false" customHeight="false" outlineLevel="0" collapsed="false">
      <c r="A762" s="19"/>
      <c r="B762" s="18"/>
      <c r="C762" s="8" t="str">
        <f aca="false">IF(B762="","",IFERROR(INDEX(Accounts!$B$2:$B$201,MATCH(B762,Accounts!$A$2:$A$201,0)),"?"))</f>
        <v/>
      </c>
      <c r="D762" s="18"/>
      <c r="E762" s="18"/>
      <c r="F762" s="18"/>
      <c r="G762" s="20"/>
      <c r="H762" s="20"/>
      <c r="I762" s="18"/>
      <c r="J762" s="8" t="str">
        <f aca="false">IF(OR(C762="",C762="?",D762="",A762=""),"",IF(COUNTIFS($C$2:$C$1001,C762,$D$2:$D$1001,D762,$A$2:$A$1001,"&gt;="&amp;(A762-'How to use'!$C$16),$A$2:$A$1001,"&lt;="&amp;(A762+'How to use'!$C$16))&gt;1,"⚠ Repeat","OK"))</f>
        <v/>
      </c>
      <c r="K762" s="8" t="str">
        <f aca="false">IF(OR(B762="",D762=""),"",IFERROR(IF(AND(INDEX(Accounts!$G$2:$G$201,MATCH(B762,Accounts!$A$2:$A$201,0))&gt;=N(INDEX(Subreddits!$B$2:$B$301,MATCH(D762,Subreddits!$A$2:$A$301,0))),INDEX(Accounts!$H$2:$H$201,MATCH(B762,Accounts!$A$2:$A$201,0))&gt;=N(INDEX(Subreddits!$C$2:$C$301,MATCH(D762,Subreddits!$A$2:$A$301,0)))),"Yes","No"),"No data"))</f>
        <v/>
      </c>
    </row>
    <row r="763" customFormat="false" ht="15" hidden="false" customHeight="false" outlineLevel="0" collapsed="false">
      <c r="A763" s="19"/>
      <c r="B763" s="18"/>
      <c r="C763" s="8" t="str">
        <f aca="false">IF(B763="","",IFERROR(INDEX(Accounts!$B$2:$B$201,MATCH(B763,Accounts!$A$2:$A$201,0)),"?"))</f>
        <v/>
      </c>
      <c r="D763" s="18"/>
      <c r="E763" s="18"/>
      <c r="F763" s="18"/>
      <c r="G763" s="20"/>
      <c r="H763" s="20"/>
      <c r="I763" s="18"/>
      <c r="J763" s="8" t="str">
        <f aca="false">IF(OR(C763="",C763="?",D763="",A763=""),"",IF(COUNTIFS($C$2:$C$1001,C763,$D$2:$D$1001,D763,$A$2:$A$1001,"&gt;="&amp;(A763-'How to use'!$C$16),$A$2:$A$1001,"&lt;="&amp;(A763+'How to use'!$C$16))&gt;1,"⚠ Repeat","OK"))</f>
        <v/>
      </c>
      <c r="K763" s="8" t="str">
        <f aca="false">IF(OR(B763="",D763=""),"",IFERROR(IF(AND(INDEX(Accounts!$G$2:$G$201,MATCH(B763,Accounts!$A$2:$A$201,0))&gt;=N(INDEX(Subreddits!$B$2:$B$301,MATCH(D763,Subreddits!$A$2:$A$301,0))),INDEX(Accounts!$H$2:$H$201,MATCH(B763,Accounts!$A$2:$A$201,0))&gt;=N(INDEX(Subreddits!$C$2:$C$301,MATCH(D763,Subreddits!$A$2:$A$301,0)))),"Yes","No"),"No data"))</f>
        <v/>
      </c>
    </row>
    <row r="764" customFormat="false" ht="15" hidden="false" customHeight="false" outlineLevel="0" collapsed="false">
      <c r="A764" s="19"/>
      <c r="B764" s="18"/>
      <c r="C764" s="8" t="str">
        <f aca="false">IF(B764="","",IFERROR(INDEX(Accounts!$B$2:$B$201,MATCH(B764,Accounts!$A$2:$A$201,0)),"?"))</f>
        <v/>
      </c>
      <c r="D764" s="18"/>
      <c r="E764" s="18"/>
      <c r="F764" s="18"/>
      <c r="G764" s="20"/>
      <c r="H764" s="20"/>
      <c r="I764" s="18"/>
      <c r="J764" s="8" t="str">
        <f aca="false">IF(OR(C764="",C764="?",D764="",A764=""),"",IF(COUNTIFS($C$2:$C$1001,C764,$D$2:$D$1001,D764,$A$2:$A$1001,"&gt;="&amp;(A764-'How to use'!$C$16),$A$2:$A$1001,"&lt;="&amp;(A764+'How to use'!$C$16))&gt;1,"⚠ Repeat","OK"))</f>
        <v/>
      </c>
      <c r="K764" s="8" t="str">
        <f aca="false">IF(OR(B764="",D764=""),"",IFERROR(IF(AND(INDEX(Accounts!$G$2:$G$201,MATCH(B764,Accounts!$A$2:$A$201,0))&gt;=N(INDEX(Subreddits!$B$2:$B$301,MATCH(D764,Subreddits!$A$2:$A$301,0))),INDEX(Accounts!$H$2:$H$201,MATCH(B764,Accounts!$A$2:$A$201,0))&gt;=N(INDEX(Subreddits!$C$2:$C$301,MATCH(D764,Subreddits!$A$2:$A$301,0)))),"Yes","No"),"No data"))</f>
        <v/>
      </c>
    </row>
    <row r="765" customFormat="false" ht="15" hidden="false" customHeight="false" outlineLevel="0" collapsed="false">
      <c r="A765" s="19"/>
      <c r="B765" s="18"/>
      <c r="C765" s="8" t="str">
        <f aca="false">IF(B765="","",IFERROR(INDEX(Accounts!$B$2:$B$201,MATCH(B765,Accounts!$A$2:$A$201,0)),"?"))</f>
        <v/>
      </c>
      <c r="D765" s="18"/>
      <c r="E765" s="18"/>
      <c r="F765" s="18"/>
      <c r="G765" s="20"/>
      <c r="H765" s="20"/>
      <c r="I765" s="18"/>
      <c r="J765" s="8" t="str">
        <f aca="false">IF(OR(C765="",C765="?",D765="",A765=""),"",IF(COUNTIFS($C$2:$C$1001,C765,$D$2:$D$1001,D765,$A$2:$A$1001,"&gt;="&amp;(A765-'How to use'!$C$16),$A$2:$A$1001,"&lt;="&amp;(A765+'How to use'!$C$16))&gt;1,"⚠ Repeat","OK"))</f>
        <v/>
      </c>
      <c r="K765" s="8" t="str">
        <f aca="false">IF(OR(B765="",D765=""),"",IFERROR(IF(AND(INDEX(Accounts!$G$2:$G$201,MATCH(B765,Accounts!$A$2:$A$201,0))&gt;=N(INDEX(Subreddits!$B$2:$B$301,MATCH(D765,Subreddits!$A$2:$A$301,0))),INDEX(Accounts!$H$2:$H$201,MATCH(B765,Accounts!$A$2:$A$201,0))&gt;=N(INDEX(Subreddits!$C$2:$C$301,MATCH(D765,Subreddits!$A$2:$A$301,0)))),"Yes","No"),"No data"))</f>
        <v/>
      </c>
    </row>
    <row r="766" customFormat="false" ht="15" hidden="false" customHeight="false" outlineLevel="0" collapsed="false">
      <c r="A766" s="19"/>
      <c r="B766" s="18"/>
      <c r="C766" s="8" t="str">
        <f aca="false">IF(B766="","",IFERROR(INDEX(Accounts!$B$2:$B$201,MATCH(B766,Accounts!$A$2:$A$201,0)),"?"))</f>
        <v/>
      </c>
      <c r="D766" s="18"/>
      <c r="E766" s="18"/>
      <c r="F766" s="18"/>
      <c r="G766" s="20"/>
      <c r="H766" s="20"/>
      <c r="I766" s="18"/>
      <c r="J766" s="8" t="str">
        <f aca="false">IF(OR(C766="",C766="?",D766="",A766=""),"",IF(COUNTIFS($C$2:$C$1001,C766,$D$2:$D$1001,D766,$A$2:$A$1001,"&gt;="&amp;(A766-'How to use'!$C$16),$A$2:$A$1001,"&lt;="&amp;(A766+'How to use'!$C$16))&gt;1,"⚠ Repeat","OK"))</f>
        <v/>
      </c>
      <c r="K766" s="8" t="str">
        <f aca="false">IF(OR(B766="",D766=""),"",IFERROR(IF(AND(INDEX(Accounts!$G$2:$G$201,MATCH(B766,Accounts!$A$2:$A$201,0))&gt;=N(INDEX(Subreddits!$B$2:$B$301,MATCH(D766,Subreddits!$A$2:$A$301,0))),INDEX(Accounts!$H$2:$H$201,MATCH(B766,Accounts!$A$2:$A$201,0))&gt;=N(INDEX(Subreddits!$C$2:$C$301,MATCH(D766,Subreddits!$A$2:$A$301,0)))),"Yes","No"),"No data"))</f>
        <v/>
      </c>
    </row>
    <row r="767" customFormat="false" ht="15" hidden="false" customHeight="false" outlineLevel="0" collapsed="false">
      <c r="A767" s="19"/>
      <c r="B767" s="18"/>
      <c r="C767" s="8" t="str">
        <f aca="false">IF(B767="","",IFERROR(INDEX(Accounts!$B$2:$B$201,MATCH(B767,Accounts!$A$2:$A$201,0)),"?"))</f>
        <v/>
      </c>
      <c r="D767" s="18"/>
      <c r="E767" s="18"/>
      <c r="F767" s="18"/>
      <c r="G767" s="20"/>
      <c r="H767" s="20"/>
      <c r="I767" s="18"/>
      <c r="J767" s="8" t="str">
        <f aca="false">IF(OR(C767="",C767="?",D767="",A767=""),"",IF(COUNTIFS($C$2:$C$1001,C767,$D$2:$D$1001,D767,$A$2:$A$1001,"&gt;="&amp;(A767-'How to use'!$C$16),$A$2:$A$1001,"&lt;="&amp;(A767+'How to use'!$C$16))&gt;1,"⚠ Repeat","OK"))</f>
        <v/>
      </c>
      <c r="K767" s="8" t="str">
        <f aca="false">IF(OR(B767="",D767=""),"",IFERROR(IF(AND(INDEX(Accounts!$G$2:$G$201,MATCH(B767,Accounts!$A$2:$A$201,0))&gt;=N(INDEX(Subreddits!$B$2:$B$301,MATCH(D767,Subreddits!$A$2:$A$301,0))),INDEX(Accounts!$H$2:$H$201,MATCH(B767,Accounts!$A$2:$A$201,0))&gt;=N(INDEX(Subreddits!$C$2:$C$301,MATCH(D767,Subreddits!$A$2:$A$301,0)))),"Yes","No"),"No data"))</f>
        <v/>
      </c>
    </row>
    <row r="768" customFormat="false" ht="15" hidden="false" customHeight="false" outlineLevel="0" collapsed="false">
      <c r="A768" s="19"/>
      <c r="B768" s="18"/>
      <c r="C768" s="8" t="str">
        <f aca="false">IF(B768="","",IFERROR(INDEX(Accounts!$B$2:$B$201,MATCH(B768,Accounts!$A$2:$A$201,0)),"?"))</f>
        <v/>
      </c>
      <c r="D768" s="18"/>
      <c r="E768" s="18"/>
      <c r="F768" s="18"/>
      <c r="G768" s="20"/>
      <c r="H768" s="20"/>
      <c r="I768" s="18"/>
      <c r="J768" s="8" t="str">
        <f aca="false">IF(OR(C768="",C768="?",D768="",A768=""),"",IF(COUNTIFS($C$2:$C$1001,C768,$D$2:$D$1001,D768,$A$2:$A$1001,"&gt;="&amp;(A768-'How to use'!$C$16),$A$2:$A$1001,"&lt;="&amp;(A768+'How to use'!$C$16))&gt;1,"⚠ Repeat","OK"))</f>
        <v/>
      </c>
      <c r="K768" s="8" t="str">
        <f aca="false">IF(OR(B768="",D768=""),"",IFERROR(IF(AND(INDEX(Accounts!$G$2:$G$201,MATCH(B768,Accounts!$A$2:$A$201,0))&gt;=N(INDEX(Subreddits!$B$2:$B$301,MATCH(D768,Subreddits!$A$2:$A$301,0))),INDEX(Accounts!$H$2:$H$201,MATCH(B768,Accounts!$A$2:$A$201,0))&gt;=N(INDEX(Subreddits!$C$2:$C$301,MATCH(D768,Subreddits!$A$2:$A$301,0)))),"Yes","No"),"No data"))</f>
        <v/>
      </c>
    </row>
    <row r="769" customFormat="false" ht="15" hidden="false" customHeight="false" outlineLevel="0" collapsed="false">
      <c r="A769" s="19"/>
      <c r="B769" s="18"/>
      <c r="C769" s="8" t="str">
        <f aca="false">IF(B769="","",IFERROR(INDEX(Accounts!$B$2:$B$201,MATCH(B769,Accounts!$A$2:$A$201,0)),"?"))</f>
        <v/>
      </c>
      <c r="D769" s="18"/>
      <c r="E769" s="18"/>
      <c r="F769" s="18"/>
      <c r="G769" s="20"/>
      <c r="H769" s="20"/>
      <c r="I769" s="18"/>
      <c r="J769" s="8" t="str">
        <f aca="false">IF(OR(C769="",C769="?",D769="",A769=""),"",IF(COUNTIFS($C$2:$C$1001,C769,$D$2:$D$1001,D769,$A$2:$A$1001,"&gt;="&amp;(A769-'How to use'!$C$16),$A$2:$A$1001,"&lt;="&amp;(A769+'How to use'!$C$16))&gt;1,"⚠ Repeat","OK"))</f>
        <v/>
      </c>
      <c r="K769" s="8" t="str">
        <f aca="false">IF(OR(B769="",D769=""),"",IFERROR(IF(AND(INDEX(Accounts!$G$2:$G$201,MATCH(B769,Accounts!$A$2:$A$201,0))&gt;=N(INDEX(Subreddits!$B$2:$B$301,MATCH(D769,Subreddits!$A$2:$A$301,0))),INDEX(Accounts!$H$2:$H$201,MATCH(B769,Accounts!$A$2:$A$201,0))&gt;=N(INDEX(Subreddits!$C$2:$C$301,MATCH(D769,Subreddits!$A$2:$A$301,0)))),"Yes","No"),"No data"))</f>
        <v/>
      </c>
    </row>
    <row r="770" customFormat="false" ht="15" hidden="false" customHeight="false" outlineLevel="0" collapsed="false">
      <c r="A770" s="19"/>
      <c r="B770" s="18"/>
      <c r="C770" s="8" t="str">
        <f aca="false">IF(B770="","",IFERROR(INDEX(Accounts!$B$2:$B$201,MATCH(B770,Accounts!$A$2:$A$201,0)),"?"))</f>
        <v/>
      </c>
      <c r="D770" s="18"/>
      <c r="E770" s="18"/>
      <c r="F770" s="18"/>
      <c r="G770" s="20"/>
      <c r="H770" s="20"/>
      <c r="I770" s="18"/>
      <c r="J770" s="8" t="str">
        <f aca="false">IF(OR(C770="",C770="?",D770="",A770=""),"",IF(COUNTIFS($C$2:$C$1001,C770,$D$2:$D$1001,D770,$A$2:$A$1001,"&gt;="&amp;(A770-'How to use'!$C$16),$A$2:$A$1001,"&lt;="&amp;(A770+'How to use'!$C$16))&gt;1,"⚠ Repeat","OK"))</f>
        <v/>
      </c>
      <c r="K770" s="8" t="str">
        <f aca="false">IF(OR(B770="",D770=""),"",IFERROR(IF(AND(INDEX(Accounts!$G$2:$G$201,MATCH(B770,Accounts!$A$2:$A$201,0))&gt;=N(INDEX(Subreddits!$B$2:$B$301,MATCH(D770,Subreddits!$A$2:$A$301,0))),INDEX(Accounts!$H$2:$H$201,MATCH(B770,Accounts!$A$2:$A$201,0))&gt;=N(INDEX(Subreddits!$C$2:$C$301,MATCH(D770,Subreddits!$A$2:$A$301,0)))),"Yes","No"),"No data"))</f>
        <v/>
      </c>
    </row>
    <row r="771" customFormat="false" ht="15" hidden="false" customHeight="false" outlineLevel="0" collapsed="false">
      <c r="A771" s="19"/>
      <c r="B771" s="18"/>
      <c r="C771" s="8" t="str">
        <f aca="false">IF(B771="","",IFERROR(INDEX(Accounts!$B$2:$B$201,MATCH(B771,Accounts!$A$2:$A$201,0)),"?"))</f>
        <v/>
      </c>
      <c r="D771" s="18"/>
      <c r="E771" s="18"/>
      <c r="F771" s="18"/>
      <c r="G771" s="20"/>
      <c r="H771" s="20"/>
      <c r="I771" s="18"/>
      <c r="J771" s="8" t="str">
        <f aca="false">IF(OR(C771="",C771="?",D771="",A771=""),"",IF(COUNTIFS($C$2:$C$1001,C771,$D$2:$D$1001,D771,$A$2:$A$1001,"&gt;="&amp;(A771-'How to use'!$C$16),$A$2:$A$1001,"&lt;="&amp;(A771+'How to use'!$C$16))&gt;1,"⚠ Repeat","OK"))</f>
        <v/>
      </c>
      <c r="K771" s="8" t="str">
        <f aca="false">IF(OR(B771="",D771=""),"",IFERROR(IF(AND(INDEX(Accounts!$G$2:$G$201,MATCH(B771,Accounts!$A$2:$A$201,0))&gt;=N(INDEX(Subreddits!$B$2:$B$301,MATCH(D771,Subreddits!$A$2:$A$301,0))),INDEX(Accounts!$H$2:$H$201,MATCH(B771,Accounts!$A$2:$A$201,0))&gt;=N(INDEX(Subreddits!$C$2:$C$301,MATCH(D771,Subreddits!$A$2:$A$301,0)))),"Yes","No"),"No data"))</f>
        <v/>
      </c>
    </row>
    <row r="772" customFormat="false" ht="15" hidden="false" customHeight="false" outlineLevel="0" collapsed="false">
      <c r="A772" s="19"/>
      <c r="B772" s="18"/>
      <c r="C772" s="8" t="str">
        <f aca="false">IF(B772="","",IFERROR(INDEX(Accounts!$B$2:$B$201,MATCH(B772,Accounts!$A$2:$A$201,0)),"?"))</f>
        <v/>
      </c>
      <c r="D772" s="18"/>
      <c r="E772" s="18"/>
      <c r="F772" s="18"/>
      <c r="G772" s="20"/>
      <c r="H772" s="20"/>
      <c r="I772" s="18"/>
      <c r="J772" s="8" t="str">
        <f aca="false">IF(OR(C772="",C772="?",D772="",A772=""),"",IF(COUNTIFS($C$2:$C$1001,C772,$D$2:$D$1001,D772,$A$2:$A$1001,"&gt;="&amp;(A772-'How to use'!$C$16),$A$2:$A$1001,"&lt;="&amp;(A772+'How to use'!$C$16))&gt;1,"⚠ Repeat","OK"))</f>
        <v/>
      </c>
      <c r="K772" s="8" t="str">
        <f aca="false">IF(OR(B772="",D772=""),"",IFERROR(IF(AND(INDEX(Accounts!$G$2:$G$201,MATCH(B772,Accounts!$A$2:$A$201,0))&gt;=N(INDEX(Subreddits!$B$2:$B$301,MATCH(D772,Subreddits!$A$2:$A$301,0))),INDEX(Accounts!$H$2:$H$201,MATCH(B772,Accounts!$A$2:$A$201,0))&gt;=N(INDEX(Subreddits!$C$2:$C$301,MATCH(D772,Subreddits!$A$2:$A$301,0)))),"Yes","No"),"No data"))</f>
        <v/>
      </c>
    </row>
    <row r="773" customFormat="false" ht="15" hidden="false" customHeight="false" outlineLevel="0" collapsed="false">
      <c r="A773" s="19"/>
      <c r="B773" s="18"/>
      <c r="C773" s="8" t="str">
        <f aca="false">IF(B773="","",IFERROR(INDEX(Accounts!$B$2:$B$201,MATCH(B773,Accounts!$A$2:$A$201,0)),"?"))</f>
        <v/>
      </c>
      <c r="D773" s="18"/>
      <c r="E773" s="18"/>
      <c r="F773" s="18"/>
      <c r="G773" s="20"/>
      <c r="H773" s="20"/>
      <c r="I773" s="18"/>
      <c r="J773" s="8" t="str">
        <f aca="false">IF(OR(C773="",C773="?",D773="",A773=""),"",IF(COUNTIFS($C$2:$C$1001,C773,$D$2:$D$1001,D773,$A$2:$A$1001,"&gt;="&amp;(A773-'How to use'!$C$16),$A$2:$A$1001,"&lt;="&amp;(A773+'How to use'!$C$16))&gt;1,"⚠ Repeat","OK"))</f>
        <v/>
      </c>
      <c r="K773" s="8" t="str">
        <f aca="false">IF(OR(B773="",D773=""),"",IFERROR(IF(AND(INDEX(Accounts!$G$2:$G$201,MATCH(B773,Accounts!$A$2:$A$201,0))&gt;=N(INDEX(Subreddits!$B$2:$B$301,MATCH(D773,Subreddits!$A$2:$A$301,0))),INDEX(Accounts!$H$2:$H$201,MATCH(B773,Accounts!$A$2:$A$201,0))&gt;=N(INDEX(Subreddits!$C$2:$C$301,MATCH(D773,Subreddits!$A$2:$A$301,0)))),"Yes","No"),"No data"))</f>
        <v/>
      </c>
    </row>
    <row r="774" customFormat="false" ht="15" hidden="false" customHeight="false" outlineLevel="0" collapsed="false">
      <c r="A774" s="19"/>
      <c r="B774" s="18"/>
      <c r="C774" s="8" t="str">
        <f aca="false">IF(B774="","",IFERROR(INDEX(Accounts!$B$2:$B$201,MATCH(B774,Accounts!$A$2:$A$201,0)),"?"))</f>
        <v/>
      </c>
      <c r="D774" s="18"/>
      <c r="E774" s="18"/>
      <c r="F774" s="18"/>
      <c r="G774" s="20"/>
      <c r="H774" s="20"/>
      <c r="I774" s="18"/>
      <c r="J774" s="8" t="str">
        <f aca="false">IF(OR(C774="",C774="?",D774="",A774=""),"",IF(COUNTIFS($C$2:$C$1001,C774,$D$2:$D$1001,D774,$A$2:$A$1001,"&gt;="&amp;(A774-'How to use'!$C$16),$A$2:$A$1001,"&lt;="&amp;(A774+'How to use'!$C$16))&gt;1,"⚠ Repeat","OK"))</f>
        <v/>
      </c>
      <c r="K774" s="8" t="str">
        <f aca="false">IF(OR(B774="",D774=""),"",IFERROR(IF(AND(INDEX(Accounts!$G$2:$G$201,MATCH(B774,Accounts!$A$2:$A$201,0))&gt;=N(INDEX(Subreddits!$B$2:$B$301,MATCH(D774,Subreddits!$A$2:$A$301,0))),INDEX(Accounts!$H$2:$H$201,MATCH(B774,Accounts!$A$2:$A$201,0))&gt;=N(INDEX(Subreddits!$C$2:$C$301,MATCH(D774,Subreddits!$A$2:$A$301,0)))),"Yes","No"),"No data"))</f>
        <v/>
      </c>
    </row>
    <row r="775" customFormat="false" ht="15" hidden="false" customHeight="false" outlineLevel="0" collapsed="false">
      <c r="A775" s="19"/>
      <c r="B775" s="18"/>
      <c r="C775" s="8" t="str">
        <f aca="false">IF(B775="","",IFERROR(INDEX(Accounts!$B$2:$B$201,MATCH(B775,Accounts!$A$2:$A$201,0)),"?"))</f>
        <v/>
      </c>
      <c r="D775" s="18"/>
      <c r="E775" s="18"/>
      <c r="F775" s="18"/>
      <c r="G775" s="20"/>
      <c r="H775" s="20"/>
      <c r="I775" s="18"/>
      <c r="J775" s="8" t="str">
        <f aca="false">IF(OR(C775="",C775="?",D775="",A775=""),"",IF(COUNTIFS($C$2:$C$1001,C775,$D$2:$D$1001,D775,$A$2:$A$1001,"&gt;="&amp;(A775-'How to use'!$C$16),$A$2:$A$1001,"&lt;="&amp;(A775+'How to use'!$C$16))&gt;1,"⚠ Repeat","OK"))</f>
        <v/>
      </c>
      <c r="K775" s="8" t="str">
        <f aca="false">IF(OR(B775="",D775=""),"",IFERROR(IF(AND(INDEX(Accounts!$G$2:$G$201,MATCH(B775,Accounts!$A$2:$A$201,0))&gt;=N(INDEX(Subreddits!$B$2:$B$301,MATCH(D775,Subreddits!$A$2:$A$301,0))),INDEX(Accounts!$H$2:$H$201,MATCH(B775,Accounts!$A$2:$A$201,0))&gt;=N(INDEX(Subreddits!$C$2:$C$301,MATCH(D775,Subreddits!$A$2:$A$301,0)))),"Yes","No"),"No data"))</f>
        <v/>
      </c>
    </row>
    <row r="776" customFormat="false" ht="15" hidden="false" customHeight="false" outlineLevel="0" collapsed="false">
      <c r="A776" s="19"/>
      <c r="B776" s="18"/>
      <c r="C776" s="8" t="str">
        <f aca="false">IF(B776="","",IFERROR(INDEX(Accounts!$B$2:$B$201,MATCH(B776,Accounts!$A$2:$A$201,0)),"?"))</f>
        <v/>
      </c>
      <c r="D776" s="18"/>
      <c r="E776" s="18"/>
      <c r="F776" s="18"/>
      <c r="G776" s="20"/>
      <c r="H776" s="20"/>
      <c r="I776" s="18"/>
      <c r="J776" s="8" t="str">
        <f aca="false">IF(OR(C776="",C776="?",D776="",A776=""),"",IF(COUNTIFS($C$2:$C$1001,C776,$D$2:$D$1001,D776,$A$2:$A$1001,"&gt;="&amp;(A776-'How to use'!$C$16),$A$2:$A$1001,"&lt;="&amp;(A776+'How to use'!$C$16))&gt;1,"⚠ Repeat","OK"))</f>
        <v/>
      </c>
      <c r="K776" s="8" t="str">
        <f aca="false">IF(OR(B776="",D776=""),"",IFERROR(IF(AND(INDEX(Accounts!$G$2:$G$201,MATCH(B776,Accounts!$A$2:$A$201,0))&gt;=N(INDEX(Subreddits!$B$2:$B$301,MATCH(D776,Subreddits!$A$2:$A$301,0))),INDEX(Accounts!$H$2:$H$201,MATCH(B776,Accounts!$A$2:$A$201,0))&gt;=N(INDEX(Subreddits!$C$2:$C$301,MATCH(D776,Subreddits!$A$2:$A$301,0)))),"Yes","No"),"No data"))</f>
        <v/>
      </c>
    </row>
    <row r="777" customFormat="false" ht="15" hidden="false" customHeight="false" outlineLevel="0" collapsed="false">
      <c r="A777" s="19"/>
      <c r="B777" s="18"/>
      <c r="C777" s="8" t="str">
        <f aca="false">IF(B777="","",IFERROR(INDEX(Accounts!$B$2:$B$201,MATCH(B777,Accounts!$A$2:$A$201,0)),"?"))</f>
        <v/>
      </c>
      <c r="D777" s="18"/>
      <c r="E777" s="18"/>
      <c r="F777" s="18"/>
      <c r="G777" s="20"/>
      <c r="H777" s="20"/>
      <c r="I777" s="18"/>
      <c r="J777" s="8" t="str">
        <f aca="false">IF(OR(C777="",C777="?",D777="",A777=""),"",IF(COUNTIFS($C$2:$C$1001,C777,$D$2:$D$1001,D777,$A$2:$A$1001,"&gt;="&amp;(A777-'How to use'!$C$16),$A$2:$A$1001,"&lt;="&amp;(A777+'How to use'!$C$16))&gt;1,"⚠ Repeat","OK"))</f>
        <v/>
      </c>
      <c r="K777" s="8" t="str">
        <f aca="false">IF(OR(B777="",D777=""),"",IFERROR(IF(AND(INDEX(Accounts!$G$2:$G$201,MATCH(B777,Accounts!$A$2:$A$201,0))&gt;=N(INDEX(Subreddits!$B$2:$B$301,MATCH(D777,Subreddits!$A$2:$A$301,0))),INDEX(Accounts!$H$2:$H$201,MATCH(B777,Accounts!$A$2:$A$201,0))&gt;=N(INDEX(Subreddits!$C$2:$C$301,MATCH(D777,Subreddits!$A$2:$A$301,0)))),"Yes","No"),"No data"))</f>
        <v/>
      </c>
    </row>
    <row r="778" customFormat="false" ht="15" hidden="false" customHeight="false" outlineLevel="0" collapsed="false">
      <c r="A778" s="19"/>
      <c r="B778" s="18"/>
      <c r="C778" s="8" t="str">
        <f aca="false">IF(B778="","",IFERROR(INDEX(Accounts!$B$2:$B$201,MATCH(B778,Accounts!$A$2:$A$201,0)),"?"))</f>
        <v/>
      </c>
      <c r="D778" s="18"/>
      <c r="E778" s="18"/>
      <c r="F778" s="18"/>
      <c r="G778" s="20"/>
      <c r="H778" s="20"/>
      <c r="I778" s="18"/>
      <c r="J778" s="8" t="str">
        <f aca="false">IF(OR(C778="",C778="?",D778="",A778=""),"",IF(COUNTIFS($C$2:$C$1001,C778,$D$2:$D$1001,D778,$A$2:$A$1001,"&gt;="&amp;(A778-'How to use'!$C$16),$A$2:$A$1001,"&lt;="&amp;(A778+'How to use'!$C$16))&gt;1,"⚠ Repeat","OK"))</f>
        <v/>
      </c>
      <c r="K778" s="8" t="str">
        <f aca="false">IF(OR(B778="",D778=""),"",IFERROR(IF(AND(INDEX(Accounts!$G$2:$G$201,MATCH(B778,Accounts!$A$2:$A$201,0))&gt;=N(INDEX(Subreddits!$B$2:$B$301,MATCH(D778,Subreddits!$A$2:$A$301,0))),INDEX(Accounts!$H$2:$H$201,MATCH(B778,Accounts!$A$2:$A$201,0))&gt;=N(INDEX(Subreddits!$C$2:$C$301,MATCH(D778,Subreddits!$A$2:$A$301,0)))),"Yes","No"),"No data"))</f>
        <v/>
      </c>
    </row>
    <row r="779" customFormat="false" ht="15" hidden="false" customHeight="false" outlineLevel="0" collapsed="false">
      <c r="A779" s="19"/>
      <c r="B779" s="18"/>
      <c r="C779" s="8" t="str">
        <f aca="false">IF(B779="","",IFERROR(INDEX(Accounts!$B$2:$B$201,MATCH(B779,Accounts!$A$2:$A$201,0)),"?"))</f>
        <v/>
      </c>
      <c r="D779" s="18"/>
      <c r="E779" s="18"/>
      <c r="F779" s="18"/>
      <c r="G779" s="20"/>
      <c r="H779" s="20"/>
      <c r="I779" s="18"/>
      <c r="J779" s="8" t="str">
        <f aca="false">IF(OR(C779="",C779="?",D779="",A779=""),"",IF(COUNTIFS($C$2:$C$1001,C779,$D$2:$D$1001,D779,$A$2:$A$1001,"&gt;="&amp;(A779-'How to use'!$C$16),$A$2:$A$1001,"&lt;="&amp;(A779+'How to use'!$C$16))&gt;1,"⚠ Repeat","OK"))</f>
        <v/>
      </c>
      <c r="K779" s="8" t="str">
        <f aca="false">IF(OR(B779="",D779=""),"",IFERROR(IF(AND(INDEX(Accounts!$G$2:$G$201,MATCH(B779,Accounts!$A$2:$A$201,0))&gt;=N(INDEX(Subreddits!$B$2:$B$301,MATCH(D779,Subreddits!$A$2:$A$301,0))),INDEX(Accounts!$H$2:$H$201,MATCH(B779,Accounts!$A$2:$A$201,0))&gt;=N(INDEX(Subreddits!$C$2:$C$301,MATCH(D779,Subreddits!$A$2:$A$301,0)))),"Yes","No"),"No data"))</f>
        <v/>
      </c>
    </row>
    <row r="780" customFormat="false" ht="15" hidden="false" customHeight="false" outlineLevel="0" collapsed="false">
      <c r="A780" s="19"/>
      <c r="B780" s="18"/>
      <c r="C780" s="8" t="str">
        <f aca="false">IF(B780="","",IFERROR(INDEX(Accounts!$B$2:$B$201,MATCH(B780,Accounts!$A$2:$A$201,0)),"?"))</f>
        <v/>
      </c>
      <c r="D780" s="18"/>
      <c r="E780" s="18"/>
      <c r="F780" s="18"/>
      <c r="G780" s="20"/>
      <c r="H780" s="20"/>
      <c r="I780" s="18"/>
      <c r="J780" s="8" t="str">
        <f aca="false">IF(OR(C780="",C780="?",D780="",A780=""),"",IF(COUNTIFS($C$2:$C$1001,C780,$D$2:$D$1001,D780,$A$2:$A$1001,"&gt;="&amp;(A780-'How to use'!$C$16),$A$2:$A$1001,"&lt;="&amp;(A780+'How to use'!$C$16))&gt;1,"⚠ Repeat","OK"))</f>
        <v/>
      </c>
      <c r="K780" s="8" t="str">
        <f aca="false">IF(OR(B780="",D780=""),"",IFERROR(IF(AND(INDEX(Accounts!$G$2:$G$201,MATCH(B780,Accounts!$A$2:$A$201,0))&gt;=N(INDEX(Subreddits!$B$2:$B$301,MATCH(D780,Subreddits!$A$2:$A$301,0))),INDEX(Accounts!$H$2:$H$201,MATCH(B780,Accounts!$A$2:$A$201,0))&gt;=N(INDEX(Subreddits!$C$2:$C$301,MATCH(D780,Subreddits!$A$2:$A$301,0)))),"Yes","No"),"No data"))</f>
        <v/>
      </c>
    </row>
    <row r="781" customFormat="false" ht="15" hidden="false" customHeight="false" outlineLevel="0" collapsed="false">
      <c r="A781" s="19"/>
      <c r="B781" s="18"/>
      <c r="C781" s="8" t="str">
        <f aca="false">IF(B781="","",IFERROR(INDEX(Accounts!$B$2:$B$201,MATCH(B781,Accounts!$A$2:$A$201,0)),"?"))</f>
        <v/>
      </c>
      <c r="D781" s="18"/>
      <c r="E781" s="18"/>
      <c r="F781" s="18"/>
      <c r="G781" s="20"/>
      <c r="H781" s="20"/>
      <c r="I781" s="18"/>
      <c r="J781" s="8" t="str">
        <f aca="false">IF(OR(C781="",C781="?",D781="",A781=""),"",IF(COUNTIFS($C$2:$C$1001,C781,$D$2:$D$1001,D781,$A$2:$A$1001,"&gt;="&amp;(A781-'How to use'!$C$16),$A$2:$A$1001,"&lt;="&amp;(A781+'How to use'!$C$16))&gt;1,"⚠ Repeat","OK"))</f>
        <v/>
      </c>
      <c r="K781" s="8" t="str">
        <f aca="false">IF(OR(B781="",D781=""),"",IFERROR(IF(AND(INDEX(Accounts!$G$2:$G$201,MATCH(B781,Accounts!$A$2:$A$201,0))&gt;=N(INDEX(Subreddits!$B$2:$B$301,MATCH(D781,Subreddits!$A$2:$A$301,0))),INDEX(Accounts!$H$2:$H$201,MATCH(B781,Accounts!$A$2:$A$201,0))&gt;=N(INDEX(Subreddits!$C$2:$C$301,MATCH(D781,Subreddits!$A$2:$A$301,0)))),"Yes","No"),"No data"))</f>
        <v/>
      </c>
    </row>
    <row r="782" customFormat="false" ht="15" hidden="false" customHeight="false" outlineLevel="0" collapsed="false">
      <c r="A782" s="19"/>
      <c r="B782" s="18"/>
      <c r="C782" s="8" t="str">
        <f aca="false">IF(B782="","",IFERROR(INDEX(Accounts!$B$2:$B$201,MATCH(B782,Accounts!$A$2:$A$201,0)),"?"))</f>
        <v/>
      </c>
      <c r="D782" s="18"/>
      <c r="E782" s="18"/>
      <c r="F782" s="18"/>
      <c r="G782" s="20"/>
      <c r="H782" s="20"/>
      <c r="I782" s="18"/>
      <c r="J782" s="8" t="str">
        <f aca="false">IF(OR(C782="",C782="?",D782="",A782=""),"",IF(COUNTIFS($C$2:$C$1001,C782,$D$2:$D$1001,D782,$A$2:$A$1001,"&gt;="&amp;(A782-'How to use'!$C$16),$A$2:$A$1001,"&lt;="&amp;(A782+'How to use'!$C$16))&gt;1,"⚠ Repeat","OK"))</f>
        <v/>
      </c>
      <c r="K782" s="8" t="str">
        <f aca="false">IF(OR(B782="",D782=""),"",IFERROR(IF(AND(INDEX(Accounts!$G$2:$G$201,MATCH(B782,Accounts!$A$2:$A$201,0))&gt;=N(INDEX(Subreddits!$B$2:$B$301,MATCH(D782,Subreddits!$A$2:$A$301,0))),INDEX(Accounts!$H$2:$H$201,MATCH(B782,Accounts!$A$2:$A$201,0))&gt;=N(INDEX(Subreddits!$C$2:$C$301,MATCH(D782,Subreddits!$A$2:$A$301,0)))),"Yes","No"),"No data"))</f>
        <v/>
      </c>
    </row>
    <row r="783" customFormat="false" ht="15" hidden="false" customHeight="false" outlineLevel="0" collapsed="false">
      <c r="A783" s="19"/>
      <c r="B783" s="18"/>
      <c r="C783" s="8" t="str">
        <f aca="false">IF(B783="","",IFERROR(INDEX(Accounts!$B$2:$B$201,MATCH(B783,Accounts!$A$2:$A$201,0)),"?"))</f>
        <v/>
      </c>
      <c r="D783" s="18"/>
      <c r="E783" s="18"/>
      <c r="F783" s="18"/>
      <c r="G783" s="20"/>
      <c r="H783" s="20"/>
      <c r="I783" s="18"/>
      <c r="J783" s="8" t="str">
        <f aca="false">IF(OR(C783="",C783="?",D783="",A783=""),"",IF(COUNTIFS($C$2:$C$1001,C783,$D$2:$D$1001,D783,$A$2:$A$1001,"&gt;="&amp;(A783-'How to use'!$C$16),$A$2:$A$1001,"&lt;="&amp;(A783+'How to use'!$C$16))&gt;1,"⚠ Repeat","OK"))</f>
        <v/>
      </c>
      <c r="K783" s="8" t="str">
        <f aca="false">IF(OR(B783="",D783=""),"",IFERROR(IF(AND(INDEX(Accounts!$G$2:$G$201,MATCH(B783,Accounts!$A$2:$A$201,0))&gt;=N(INDEX(Subreddits!$B$2:$B$301,MATCH(D783,Subreddits!$A$2:$A$301,0))),INDEX(Accounts!$H$2:$H$201,MATCH(B783,Accounts!$A$2:$A$201,0))&gt;=N(INDEX(Subreddits!$C$2:$C$301,MATCH(D783,Subreddits!$A$2:$A$301,0)))),"Yes","No"),"No data"))</f>
        <v/>
      </c>
    </row>
    <row r="784" customFormat="false" ht="15" hidden="false" customHeight="false" outlineLevel="0" collapsed="false">
      <c r="A784" s="19"/>
      <c r="B784" s="18"/>
      <c r="C784" s="8" t="str">
        <f aca="false">IF(B784="","",IFERROR(INDEX(Accounts!$B$2:$B$201,MATCH(B784,Accounts!$A$2:$A$201,0)),"?"))</f>
        <v/>
      </c>
      <c r="D784" s="18"/>
      <c r="E784" s="18"/>
      <c r="F784" s="18"/>
      <c r="G784" s="20"/>
      <c r="H784" s="20"/>
      <c r="I784" s="18"/>
      <c r="J784" s="8" t="str">
        <f aca="false">IF(OR(C784="",C784="?",D784="",A784=""),"",IF(COUNTIFS($C$2:$C$1001,C784,$D$2:$D$1001,D784,$A$2:$A$1001,"&gt;="&amp;(A784-'How to use'!$C$16),$A$2:$A$1001,"&lt;="&amp;(A784+'How to use'!$C$16))&gt;1,"⚠ Repeat","OK"))</f>
        <v/>
      </c>
      <c r="K784" s="8" t="str">
        <f aca="false">IF(OR(B784="",D784=""),"",IFERROR(IF(AND(INDEX(Accounts!$G$2:$G$201,MATCH(B784,Accounts!$A$2:$A$201,0))&gt;=N(INDEX(Subreddits!$B$2:$B$301,MATCH(D784,Subreddits!$A$2:$A$301,0))),INDEX(Accounts!$H$2:$H$201,MATCH(B784,Accounts!$A$2:$A$201,0))&gt;=N(INDEX(Subreddits!$C$2:$C$301,MATCH(D784,Subreddits!$A$2:$A$301,0)))),"Yes","No"),"No data"))</f>
        <v/>
      </c>
    </row>
    <row r="785" customFormat="false" ht="15" hidden="false" customHeight="false" outlineLevel="0" collapsed="false">
      <c r="A785" s="19"/>
      <c r="B785" s="18"/>
      <c r="C785" s="8" t="str">
        <f aca="false">IF(B785="","",IFERROR(INDEX(Accounts!$B$2:$B$201,MATCH(B785,Accounts!$A$2:$A$201,0)),"?"))</f>
        <v/>
      </c>
      <c r="D785" s="18"/>
      <c r="E785" s="18"/>
      <c r="F785" s="18"/>
      <c r="G785" s="20"/>
      <c r="H785" s="20"/>
      <c r="I785" s="18"/>
      <c r="J785" s="8" t="str">
        <f aca="false">IF(OR(C785="",C785="?",D785="",A785=""),"",IF(COUNTIFS($C$2:$C$1001,C785,$D$2:$D$1001,D785,$A$2:$A$1001,"&gt;="&amp;(A785-'How to use'!$C$16),$A$2:$A$1001,"&lt;="&amp;(A785+'How to use'!$C$16))&gt;1,"⚠ Repeat","OK"))</f>
        <v/>
      </c>
      <c r="K785" s="8" t="str">
        <f aca="false">IF(OR(B785="",D785=""),"",IFERROR(IF(AND(INDEX(Accounts!$G$2:$G$201,MATCH(B785,Accounts!$A$2:$A$201,0))&gt;=N(INDEX(Subreddits!$B$2:$B$301,MATCH(D785,Subreddits!$A$2:$A$301,0))),INDEX(Accounts!$H$2:$H$201,MATCH(B785,Accounts!$A$2:$A$201,0))&gt;=N(INDEX(Subreddits!$C$2:$C$301,MATCH(D785,Subreddits!$A$2:$A$301,0)))),"Yes","No"),"No data"))</f>
        <v/>
      </c>
    </row>
    <row r="786" customFormat="false" ht="15" hidden="false" customHeight="false" outlineLevel="0" collapsed="false">
      <c r="A786" s="19"/>
      <c r="B786" s="18"/>
      <c r="C786" s="8" t="str">
        <f aca="false">IF(B786="","",IFERROR(INDEX(Accounts!$B$2:$B$201,MATCH(B786,Accounts!$A$2:$A$201,0)),"?"))</f>
        <v/>
      </c>
      <c r="D786" s="18"/>
      <c r="E786" s="18"/>
      <c r="F786" s="18"/>
      <c r="G786" s="20"/>
      <c r="H786" s="20"/>
      <c r="I786" s="18"/>
      <c r="J786" s="8" t="str">
        <f aca="false">IF(OR(C786="",C786="?",D786="",A786=""),"",IF(COUNTIFS($C$2:$C$1001,C786,$D$2:$D$1001,D786,$A$2:$A$1001,"&gt;="&amp;(A786-'How to use'!$C$16),$A$2:$A$1001,"&lt;="&amp;(A786+'How to use'!$C$16))&gt;1,"⚠ Repeat","OK"))</f>
        <v/>
      </c>
      <c r="K786" s="8" t="str">
        <f aca="false">IF(OR(B786="",D786=""),"",IFERROR(IF(AND(INDEX(Accounts!$G$2:$G$201,MATCH(B786,Accounts!$A$2:$A$201,0))&gt;=N(INDEX(Subreddits!$B$2:$B$301,MATCH(D786,Subreddits!$A$2:$A$301,0))),INDEX(Accounts!$H$2:$H$201,MATCH(B786,Accounts!$A$2:$A$201,0))&gt;=N(INDEX(Subreddits!$C$2:$C$301,MATCH(D786,Subreddits!$A$2:$A$301,0)))),"Yes","No"),"No data"))</f>
        <v/>
      </c>
    </row>
    <row r="787" customFormat="false" ht="15" hidden="false" customHeight="false" outlineLevel="0" collapsed="false">
      <c r="A787" s="19"/>
      <c r="B787" s="18"/>
      <c r="C787" s="8" t="str">
        <f aca="false">IF(B787="","",IFERROR(INDEX(Accounts!$B$2:$B$201,MATCH(B787,Accounts!$A$2:$A$201,0)),"?"))</f>
        <v/>
      </c>
      <c r="D787" s="18"/>
      <c r="E787" s="18"/>
      <c r="F787" s="18"/>
      <c r="G787" s="20"/>
      <c r="H787" s="20"/>
      <c r="I787" s="18"/>
      <c r="J787" s="8" t="str">
        <f aca="false">IF(OR(C787="",C787="?",D787="",A787=""),"",IF(COUNTIFS($C$2:$C$1001,C787,$D$2:$D$1001,D787,$A$2:$A$1001,"&gt;="&amp;(A787-'How to use'!$C$16),$A$2:$A$1001,"&lt;="&amp;(A787+'How to use'!$C$16))&gt;1,"⚠ Repeat","OK"))</f>
        <v/>
      </c>
      <c r="K787" s="8" t="str">
        <f aca="false">IF(OR(B787="",D787=""),"",IFERROR(IF(AND(INDEX(Accounts!$G$2:$G$201,MATCH(B787,Accounts!$A$2:$A$201,0))&gt;=N(INDEX(Subreddits!$B$2:$B$301,MATCH(D787,Subreddits!$A$2:$A$301,0))),INDEX(Accounts!$H$2:$H$201,MATCH(B787,Accounts!$A$2:$A$201,0))&gt;=N(INDEX(Subreddits!$C$2:$C$301,MATCH(D787,Subreddits!$A$2:$A$301,0)))),"Yes","No"),"No data"))</f>
        <v/>
      </c>
    </row>
    <row r="788" customFormat="false" ht="15" hidden="false" customHeight="false" outlineLevel="0" collapsed="false">
      <c r="A788" s="19"/>
      <c r="B788" s="18"/>
      <c r="C788" s="8" t="str">
        <f aca="false">IF(B788="","",IFERROR(INDEX(Accounts!$B$2:$B$201,MATCH(B788,Accounts!$A$2:$A$201,0)),"?"))</f>
        <v/>
      </c>
      <c r="D788" s="18"/>
      <c r="E788" s="18"/>
      <c r="F788" s="18"/>
      <c r="G788" s="20"/>
      <c r="H788" s="20"/>
      <c r="I788" s="18"/>
      <c r="J788" s="8" t="str">
        <f aca="false">IF(OR(C788="",C788="?",D788="",A788=""),"",IF(COUNTIFS($C$2:$C$1001,C788,$D$2:$D$1001,D788,$A$2:$A$1001,"&gt;="&amp;(A788-'How to use'!$C$16),$A$2:$A$1001,"&lt;="&amp;(A788+'How to use'!$C$16))&gt;1,"⚠ Repeat","OK"))</f>
        <v/>
      </c>
      <c r="K788" s="8" t="str">
        <f aca="false">IF(OR(B788="",D788=""),"",IFERROR(IF(AND(INDEX(Accounts!$G$2:$G$201,MATCH(B788,Accounts!$A$2:$A$201,0))&gt;=N(INDEX(Subreddits!$B$2:$B$301,MATCH(D788,Subreddits!$A$2:$A$301,0))),INDEX(Accounts!$H$2:$H$201,MATCH(B788,Accounts!$A$2:$A$201,0))&gt;=N(INDEX(Subreddits!$C$2:$C$301,MATCH(D788,Subreddits!$A$2:$A$301,0)))),"Yes","No"),"No data"))</f>
        <v/>
      </c>
    </row>
    <row r="789" customFormat="false" ht="15" hidden="false" customHeight="false" outlineLevel="0" collapsed="false">
      <c r="A789" s="19"/>
      <c r="B789" s="18"/>
      <c r="C789" s="8" t="str">
        <f aca="false">IF(B789="","",IFERROR(INDEX(Accounts!$B$2:$B$201,MATCH(B789,Accounts!$A$2:$A$201,0)),"?"))</f>
        <v/>
      </c>
      <c r="D789" s="18"/>
      <c r="E789" s="18"/>
      <c r="F789" s="18"/>
      <c r="G789" s="20"/>
      <c r="H789" s="20"/>
      <c r="I789" s="18"/>
      <c r="J789" s="8" t="str">
        <f aca="false">IF(OR(C789="",C789="?",D789="",A789=""),"",IF(COUNTIFS($C$2:$C$1001,C789,$D$2:$D$1001,D789,$A$2:$A$1001,"&gt;="&amp;(A789-'How to use'!$C$16),$A$2:$A$1001,"&lt;="&amp;(A789+'How to use'!$C$16))&gt;1,"⚠ Repeat","OK"))</f>
        <v/>
      </c>
      <c r="K789" s="8" t="str">
        <f aca="false">IF(OR(B789="",D789=""),"",IFERROR(IF(AND(INDEX(Accounts!$G$2:$G$201,MATCH(B789,Accounts!$A$2:$A$201,0))&gt;=N(INDEX(Subreddits!$B$2:$B$301,MATCH(D789,Subreddits!$A$2:$A$301,0))),INDEX(Accounts!$H$2:$H$201,MATCH(B789,Accounts!$A$2:$A$201,0))&gt;=N(INDEX(Subreddits!$C$2:$C$301,MATCH(D789,Subreddits!$A$2:$A$301,0)))),"Yes","No"),"No data"))</f>
        <v/>
      </c>
    </row>
    <row r="790" customFormat="false" ht="15" hidden="false" customHeight="false" outlineLevel="0" collapsed="false">
      <c r="A790" s="19"/>
      <c r="B790" s="18"/>
      <c r="C790" s="8" t="str">
        <f aca="false">IF(B790="","",IFERROR(INDEX(Accounts!$B$2:$B$201,MATCH(B790,Accounts!$A$2:$A$201,0)),"?"))</f>
        <v/>
      </c>
      <c r="D790" s="18"/>
      <c r="E790" s="18"/>
      <c r="F790" s="18"/>
      <c r="G790" s="20"/>
      <c r="H790" s="20"/>
      <c r="I790" s="18"/>
      <c r="J790" s="8" t="str">
        <f aca="false">IF(OR(C790="",C790="?",D790="",A790=""),"",IF(COUNTIFS($C$2:$C$1001,C790,$D$2:$D$1001,D790,$A$2:$A$1001,"&gt;="&amp;(A790-'How to use'!$C$16),$A$2:$A$1001,"&lt;="&amp;(A790+'How to use'!$C$16))&gt;1,"⚠ Repeat","OK"))</f>
        <v/>
      </c>
      <c r="K790" s="8" t="str">
        <f aca="false">IF(OR(B790="",D790=""),"",IFERROR(IF(AND(INDEX(Accounts!$G$2:$G$201,MATCH(B790,Accounts!$A$2:$A$201,0))&gt;=N(INDEX(Subreddits!$B$2:$B$301,MATCH(D790,Subreddits!$A$2:$A$301,0))),INDEX(Accounts!$H$2:$H$201,MATCH(B790,Accounts!$A$2:$A$201,0))&gt;=N(INDEX(Subreddits!$C$2:$C$301,MATCH(D790,Subreddits!$A$2:$A$301,0)))),"Yes","No"),"No data"))</f>
        <v/>
      </c>
    </row>
    <row r="791" customFormat="false" ht="15" hidden="false" customHeight="false" outlineLevel="0" collapsed="false">
      <c r="A791" s="19"/>
      <c r="B791" s="18"/>
      <c r="C791" s="8" t="str">
        <f aca="false">IF(B791="","",IFERROR(INDEX(Accounts!$B$2:$B$201,MATCH(B791,Accounts!$A$2:$A$201,0)),"?"))</f>
        <v/>
      </c>
      <c r="D791" s="18"/>
      <c r="E791" s="18"/>
      <c r="F791" s="18"/>
      <c r="G791" s="20"/>
      <c r="H791" s="20"/>
      <c r="I791" s="18"/>
      <c r="J791" s="8" t="str">
        <f aca="false">IF(OR(C791="",C791="?",D791="",A791=""),"",IF(COUNTIFS($C$2:$C$1001,C791,$D$2:$D$1001,D791,$A$2:$A$1001,"&gt;="&amp;(A791-'How to use'!$C$16),$A$2:$A$1001,"&lt;="&amp;(A791+'How to use'!$C$16))&gt;1,"⚠ Repeat","OK"))</f>
        <v/>
      </c>
      <c r="K791" s="8" t="str">
        <f aca="false">IF(OR(B791="",D791=""),"",IFERROR(IF(AND(INDEX(Accounts!$G$2:$G$201,MATCH(B791,Accounts!$A$2:$A$201,0))&gt;=N(INDEX(Subreddits!$B$2:$B$301,MATCH(D791,Subreddits!$A$2:$A$301,0))),INDEX(Accounts!$H$2:$H$201,MATCH(B791,Accounts!$A$2:$A$201,0))&gt;=N(INDEX(Subreddits!$C$2:$C$301,MATCH(D791,Subreddits!$A$2:$A$301,0)))),"Yes","No"),"No data"))</f>
        <v/>
      </c>
    </row>
    <row r="792" customFormat="false" ht="15" hidden="false" customHeight="false" outlineLevel="0" collapsed="false">
      <c r="A792" s="19"/>
      <c r="B792" s="18"/>
      <c r="C792" s="8" t="str">
        <f aca="false">IF(B792="","",IFERROR(INDEX(Accounts!$B$2:$B$201,MATCH(B792,Accounts!$A$2:$A$201,0)),"?"))</f>
        <v/>
      </c>
      <c r="D792" s="18"/>
      <c r="E792" s="18"/>
      <c r="F792" s="18"/>
      <c r="G792" s="20"/>
      <c r="H792" s="20"/>
      <c r="I792" s="18"/>
      <c r="J792" s="8" t="str">
        <f aca="false">IF(OR(C792="",C792="?",D792="",A792=""),"",IF(COUNTIFS($C$2:$C$1001,C792,$D$2:$D$1001,D792,$A$2:$A$1001,"&gt;="&amp;(A792-'How to use'!$C$16),$A$2:$A$1001,"&lt;="&amp;(A792+'How to use'!$C$16))&gt;1,"⚠ Repeat","OK"))</f>
        <v/>
      </c>
      <c r="K792" s="8" t="str">
        <f aca="false">IF(OR(B792="",D792=""),"",IFERROR(IF(AND(INDEX(Accounts!$G$2:$G$201,MATCH(B792,Accounts!$A$2:$A$201,0))&gt;=N(INDEX(Subreddits!$B$2:$B$301,MATCH(D792,Subreddits!$A$2:$A$301,0))),INDEX(Accounts!$H$2:$H$201,MATCH(B792,Accounts!$A$2:$A$201,0))&gt;=N(INDEX(Subreddits!$C$2:$C$301,MATCH(D792,Subreddits!$A$2:$A$301,0)))),"Yes","No"),"No data"))</f>
        <v/>
      </c>
    </row>
    <row r="793" customFormat="false" ht="15" hidden="false" customHeight="false" outlineLevel="0" collapsed="false">
      <c r="A793" s="19"/>
      <c r="B793" s="18"/>
      <c r="C793" s="8" t="str">
        <f aca="false">IF(B793="","",IFERROR(INDEX(Accounts!$B$2:$B$201,MATCH(B793,Accounts!$A$2:$A$201,0)),"?"))</f>
        <v/>
      </c>
      <c r="D793" s="18"/>
      <c r="E793" s="18"/>
      <c r="F793" s="18"/>
      <c r="G793" s="20"/>
      <c r="H793" s="20"/>
      <c r="I793" s="18"/>
      <c r="J793" s="8" t="str">
        <f aca="false">IF(OR(C793="",C793="?",D793="",A793=""),"",IF(COUNTIFS($C$2:$C$1001,C793,$D$2:$D$1001,D793,$A$2:$A$1001,"&gt;="&amp;(A793-'How to use'!$C$16),$A$2:$A$1001,"&lt;="&amp;(A793+'How to use'!$C$16))&gt;1,"⚠ Repeat","OK"))</f>
        <v/>
      </c>
      <c r="K793" s="8" t="str">
        <f aca="false">IF(OR(B793="",D793=""),"",IFERROR(IF(AND(INDEX(Accounts!$G$2:$G$201,MATCH(B793,Accounts!$A$2:$A$201,0))&gt;=N(INDEX(Subreddits!$B$2:$B$301,MATCH(D793,Subreddits!$A$2:$A$301,0))),INDEX(Accounts!$H$2:$H$201,MATCH(B793,Accounts!$A$2:$A$201,0))&gt;=N(INDEX(Subreddits!$C$2:$C$301,MATCH(D793,Subreddits!$A$2:$A$301,0)))),"Yes","No"),"No data"))</f>
        <v/>
      </c>
    </row>
    <row r="794" customFormat="false" ht="15" hidden="false" customHeight="false" outlineLevel="0" collapsed="false">
      <c r="A794" s="19"/>
      <c r="B794" s="18"/>
      <c r="C794" s="8" t="str">
        <f aca="false">IF(B794="","",IFERROR(INDEX(Accounts!$B$2:$B$201,MATCH(B794,Accounts!$A$2:$A$201,0)),"?"))</f>
        <v/>
      </c>
      <c r="D794" s="18"/>
      <c r="E794" s="18"/>
      <c r="F794" s="18"/>
      <c r="G794" s="20"/>
      <c r="H794" s="20"/>
      <c r="I794" s="18"/>
      <c r="J794" s="8" t="str">
        <f aca="false">IF(OR(C794="",C794="?",D794="",A794=""),"",IF(COUNTIFS($C$2:$C$1001,C794,$D$2:$D$1001,D794,$A$2:$A$1001,"&gt;="&amp;(A794-'How to use'!$C$16),$A$2:$A$1001,"&lt;="&amp;(A794+'How to use'!$C$16))&gt;1,"⚠ Repeat","OK"))</f>
        <v/>
      </c>
      <c r="K794" s="8" t="str">
        <f aca="false">IF(OR(B794="",D794=""),"",IFERROR(IF(AND(INDEX(Accounts!$G$2:$G$201,MATCH(B794,Accounts!$A$2:$A$201,0))&gt;=N(INDEX(Subreddits!$B$2:$B$301,MATCH(D794,Subreddits!$A$2:$A$301,0))),INDEX(Accounts!$H$2:$H$201,MATCH(B794,Accounts!$A$2:$A$201,0))&gt;=N(INDEX(Subreddits!$C$2:$C$301,MATCH(D794,Subreddits!$A$2:$A$301,0)))),"Yes","No"),"No data"))</f>
        <v/>
      </c>
    </row>
    <row r="795" customFormat="false" ht="15" hidden="false" customHeight="false" outlineLevel="0" collapsed="false">
      <c r="A795" s="19"/>
      <c r="B795" s="18"/>
      <c r="C795" s="8" t="str">
        <f aca="false">IF(B795="","",IFERROR(INDEX(Accounts!$B$2:$B$201,MATCH(B795,Accounts!$A$2:$A$201,0)),"?"))</f>
        <v/>
      </c>
      <c r="D795" s="18"/>
      <c r="E795" s="18"/>
      <c r="F795" s="18"/>
      <c r="G795" s="20"/>
      <c r="H795" s="20"/>
      <c r="I795" s="18"/>
      <c r="J795" s="8" t="str">
        <f aca="false">IF(OR(C795="",C795="?",D795="",A795=""),"",IF(COUNTIFS($C$2:$C$1001,C795,$D$2:$D$1001,D795,$A$2:$A$1001,"&gt;="&amp;(A795-'How to use'!$C$16),$A$2:$A$1001,"&lt;="&amp;(A795+'How to use'!$C$16))&gt;1,"⚠ Repeat","OK"))</f>
        <v/>
      </c>
      <c r="K795" s="8" t="str">
        <f aca="false">IF(OR(B795="",D795=""),"",IFERROR(IF(AND(INDEX(Accounts!$G$2:$G$201,MATCH(B795,Accounts!$A$2:$A$201,0))&gt;=N(INDEX(Subreddits!$B$2:$B$301,MATCH(D795,Subreddits!$A$2:$A$301,0))),INDEX(Accounts!$H$2:$H$201,MATCH(B795,Accounts!$A$2:$A$201,0))&gt;=N(INDEX(Subreddits!$C$2:$C$301,MATCH(D795,Subreddits!$A$2:$A$301,0)))),"Yes","No"),"No data"))</f>
        <v/>
      </c>
    </row>
    <row r="796" customFormat="false" ht="15" hidden="false" customHeight="false" outlineLevel="0" collapsed="false">
      <c r="A796" s="19"/>
      <c r="B796" s="18"/>
      <c r="C796" s="8" t="str">
        <f aca="false">IF(B796="","",IFERROR(INDEX(Accounts!$B$2:$B$201,MATCH(B796,Accounts!$A$2:$A$201,0)),"?"))</f>
        <v/>
      </c>
      <c r="D796" s="18"/>
      <c r="E796" s="18"/>
      <c r="F796" s="18"/>
      <c r="G796" s="20"/>
      <c r="H796" s="20"/>
      <c r="I796" s="18"/>
      <c r="J796" s="8" t="str">
        <f aca="false">IF(OR(C796="",C796="?",D796="",A796=""),"",IF(COUNTIFS($C$2:$C$1001,C796,$D$2:$D$1001,D796,$A$2:$A$1001,"&gt;="&amp;(A796-'How to use'!$C$16),$A$2:$A$1001,"&lt;="&amp;(A796+'How to use'!$C$16))&gt;1,"⚠ Repeat","OK"))</f>
        <v/>
      </c>
      <c r="K796" s="8" t="str">
        <f aca="false">IF(OR(B796="",D796=""),"",IFERROR(IF(AND(INDEX(Accounts!$G$2:$G$201,MATCH(B796,Accounts!$A$2:$A$201,0))&gt;=N(INDEX(Subreddits!$B$2:$B$301,MATCH(D796,Subreddits!$A$2:$A$301,0))),INDEX(Accounts!$H$2:$H$201,MATCH(B796,Accounts!$A$2:$A$201,0))&gt;=N(INDEX(Subreddits!$C$2:$C$301,MATCH(D796,Subreddits!$A$2:$A$301,0)))),"Yes","No"),"No data"))</f>
        <v/>
      </c>
    </row>
    <row r="797" customFormat="false" ht="15" hidden="false" customHeight="false" outlineLevel="0" collapsed="false">
      <c r="A797" s="19"/>
      <c r="B797" s="18"/>
      <c r="C797" s="8" t="str">
        <f aca="false">IF(B797="","",IFERROR(INDEX(Accounts!$B$2:$B$201,MATCH(B797,Accounts!$A$2:$A$201,0)),"?"))</f>
        <v/>
      </c>
      <c r="D797" s="18"/>
      <c r="E797" s="18"/>
      <c r="F797" s="18"/>
      <c r="G797" s="20"/>
      <c r="H797" s="20"/>
      <c r="I797" s="18"/>
      <c r="J797" s="8" t="str">
        <f aca="false">IF(OR(C797="",C797="?",D797="",A797=""),"",IF(COUNTIFS($C$2:$C$1001,C797,$D$2:$D$1001,D797,$A$2:$A$1001,"&gt;="&amp;(A797-'How to use'!$C$16),$A$2:$A$1001,"&lt;="&amp;(A797+'How to use'!$C$16))&gt;1,"⚠ Repeat","OK"))</f>
        <v/>
      </c>
      <c r="K797" s="8" t="str">
        <f aca="false">IF(OR(B797="",D797=""),"",IFERROR(IF(AND(INDEX(Accounts!$G$2:$G$201,MATCH(B797,Accounts!$A$2:$A$201,0))&gt;=N(INDEX(Subreddits!$B$2:$B$301,MATCH(D797,Subreddits!$A$2:$A$301,0))),INDEX(Accounts!$H$2:$H$201,MATCH(B797,Accounts!$A$2:$A$201,0))&gt;=N(INDEX(Subreddits!$C$2:$C$301,MATCH(D797,Subreddits!$A$2:$A$301,0)))),"Yes","No"),"No data"))</f>
        <v/>
      </c>
    </row>
    <row r="798" customFormat="false" ht="15" hidden="false" customHeight="false" outlineLevel="0" collapsed="false">
      <c r="A798" s="19"/>
      <c r="B798" s="18"/>
      <c r="C798" s="8" t="str">
        <f aca="false">IF(B798="","",IFERROR(INDEX(Accounts!$B$2:$B$201,MATCH(B798,Accounts!$A$2:$A$201,0)),"?"))</f>
        <v/>
      </c>
      <c r="D798" s="18"/>
      <c r="E798" s="18"/>
      <c r="F798" s="18"/>
      <c r="G798" s="20"/>
      <c r="H798" s="20"/>
      <c r="I798" s="18"/>
      <c r="J798" s="8" t="str">
        <f aca="false">IF(OR(C798="",C798="?",D798="",A798=""),"",IF(COUNTIFS($C$2:$C$1001,C798,$D$2:$D$1001,D798,$A$2:$A$1001,"&gt;="&amp;(A798-'How to use'!$C$16),$A$2:$A$1001,"&lt;="&amp;(A798+'How to use'!$C$16))&gt;1,"⚠ Repeat","OK"))</f>
        <v/>
      </c>
      <c r="K798" s="8" t="str">
        <f aca="false">IF(OR(B798="",D798=""),"",IFERROR(IF(AND(INDEX(Accounts!$G$2:$G$201,MATCH(B798,Accounts!$A$2:$A$201,0))&gt;=N(INDEX(Subreddits!$B$2:$B$301,MATCH(D798,Subreddits!$A$2:$A$301,0))),INDEX(Accounts!$H$2:$H$201,MATCH(B798,Accounts!$A$2:$A$201,0))&gt;=N(INDEX(Subreddits!$C$2:$C$301,MATCH(D798,Subreddits!$A$2:$A$301,0)))),"Yes","No"),"No data"))</f>
        <v/>
      </c>
    </row>
    <row r="799" customFormat="false" ht="15" hidden="false" customHeight="false" outlineLevel="0" collapsed="false">
      <c r="A799" s="19"/>
      <c r="B799" s="18"/>
      <c r="C799" s="8" t="str">
        <f aca="false">IF(B799="","",IFERROR(INDEX(Accounts!$B$2:$B$201,MATCH(B799,Accounts!$A$2:$A$201,0)),"?"))</f>
        <v/>
      </c>
      <c r="D799" s="18"/>
      <c r="E799" s="18"/>
      <c r="F799" s="18"/>
      <c r="G799" s="20"/>
      <c r="H799" s="20"/>
      <c r="I799" s="18"/>
      <c r="J799" s="8" t="str">
        <f aca="false">IF(OR(C799="",C799="?",D799="",A799=""),"",IF(COUNTIFS($C$2:$C$1001,C799,$D$2:$D$1001,D799,$A$2:$A$1001,"&gt;="&amp;(A799-'How to use'!$C$16),$A$2:$A$1001,"&lt;="&amp;(A799+'How to use'!$C$16))&gt;1,"⚠ Repeat","OK"))</f>
        <v/>
      </c>
      <c r="K799" s="8" t="str">
        <f aca="false">IF(OR(B799="",D799=""),"",IFERROR(IF(AND(INDEX(Accounts!$G$2:$G$201,MATCH(B799,Accounts!$A$2:$A$201,0))&gt;=N(INDEX(Subreddits!$B$2:$B$301,MATCH(D799,Subreddits!$A$2:$A$301,0))),INDEX(Accounts!$H$2:$H$201,MATCH(B799,Accounts!$A$2:$A$201,0))&gt;=N(INDEX(Subreddits!$C$2:$C$301,MATCH(D799,Subreddits!$A$2:$A$301,0)))),"Yes","No"),"No data"))</f>
        <v/>
      </c>
    </row>
    <row r="800" customFormat="false" ht="15" hidden="false" customHeight="false" outlineLevel="0" collapsed="false">
      <c r="A800" s="19"/>
      <c r="B800" s="18"/>
      <c r="C800" s="8" t="str">
        <f aca="false">IF(B800="","",IFERROR(INDEX(Accounts!$B$2:$B$201,MATCH(B800,Accounts!$A$2:$A$201,0)),"?"))</f>
        <v/>
      </c>
      <c r="D800" s="18"/>
      <c r="E800" s="18"/>
      <c r="F800" s="18"/>
      <c r="G800" s="20"/>
      <c r="H800" s="20"/>
      <c r="I800" s="18"/>
      <c r="J800" s="8" t="str">
        <f aca="false">IF(OR(C800="",C800="?",D800="",A800=""),"",IF(COUNTIFS($C$2:$C$1001,C800,$D$2:$D$1001,D800,$A$2:$A$1001,"&gt;="&amp;(A800-'How to use'!$C$16),$A$2:$A$1001,"&lt;="&amp;(A800+'How to use'!$C$16))&gt;1,"⚠ Repeat","OK"))</f>
        <v/>
      </c>
      <c r="K800" s="8" t="str">
        <f aca="false">IF(OR(B800="",D800=""),"",IFERROR(IF(AND(INDEX(Accounts!$G$2:$G$201,MATCH(B800,Accounts!$A$2:$A$201,0))&gt;=N(INDEX(Subreddits!$B$2:$B$301,MATCH(D800,Subreddits!$A$2:$A$301,0))),INDEX(Accounts!$H$2:$H$201,MATCH(B800,Accounts!$A$2:$A$201,0))&gt;=N(INDEX(Subreddits!$C$2:$C$301,MATCH(D800,Subreddits!$A$2:$A$301,0)))),"Yes","No"),"No data"))</f>
        <v/>
      </c>
    </row>
    <row r="801" customFormat="false" ht="15" hidden="false" customHeight="false" outlineLevel="0" collapsed="false">
      <c r="A801" s="19"/>
      <c r="B801" s="18"/>
      <c r="C801" s="8" t="str">
        <f aca="false">IF(B801="","",IFERROR(INDEX(Accounts!$B$2:$B$201,MATCH(B801,Accounts!$A$2:$A$201,0)),"?"))</f>
        <v/>
      </c>
      <c r="D801" s="18"/>
      <c r="E801" s="18"/>
      <c r="F801" s="18"/>
      <c r="G801" s="20"/>
      <c r="H801" s="20"/>
      <c r="I801" s="18"/>
      <c r="J801" s="8" t="str">
        <f aca="false">IF(OR(C801="",C801="?",D801="",A801=""),"",IF(COUNTIFS($C$2:$C$1001,C801,$D$2:$D$1001,D801,$A$2:$A$1001,"&gt;="&amp;(A801-'How to use'!$C$16),$A$2:$A$1001,"&lt;="&amp;(A801+'How to use'!$C$16))&gt;1,"⚠ Repeat","OK"))</f>
        <v/>
      </c>
      <c r="K801" s="8" t="str">
        <f aca="false">IF(OR(B801="",D801=""),"",IFERROR(IF(AND(INDEX(Accounts!$G$2:$G$201,MATCH(B801,Accounts!$A$2:$A$201,0))&gt;=N(INDEX(Subreddits!$B$2:$B$301,MATCH(D801,Subreddits!$A$2:$A$301,0))),INDEX(Accounts!$H$2:$H$201,MATCH(B801,Accounts!$A$2:$A$201,0))&gt;=N(INDEX(Subreddits!$C$2:$C$301,MATCH(D801,Subreddits!$A$2:$A$301,0)))),"Yes","No"),"No data"))</f>
        <v/>
      </c>
    </row>
    <row r="802" customFormat="false" ht="15" hidden="false" customHeight="false" outlineLevel="0" collapsed="false">
      <c r="A802" s="19"/>
      <c r="B802" s="18"/>
      <c r="C802" s="8" t="str">
        <f aca="false">IF(B802="","",IFERROR(INDEX(Accounts!$B$2:$B$201,MATCH(B802,Accounts!$A$2:$A$201,0)),"?"))</f>
        <v/>
      </c>
      <c r="D802" s="18"/>
      <c r="E802" s="18"/>
      <c r="F802" s="18"/>
      <c r="G802" s="20"/>
      <c r="H802" s="20"/>
      <c r="I802" s="18"/>
      <c r="J802" s="8" t="str">
        <f aca="false">IF(OR(C802="",C802="?",D802="",A802=""),"",IF(COUNTIFS($C$2:$C$1001,C802,$D$2:$D$1001,D802,$A$2:$A$1001,"&gt;="&amp;(A802-'How to use'!$C$16),$A$2:$A$1001,"&lt;="&amp;(A802+'How to use'!$C$16))&gt;1,"⚠ Repeat","OK"))</f>
        <v/>
      </c>
      <c r="K802" s="8" t="str">
        <f aca="false">IF(OR(B802="",D802=""),"",IFERROR(IF(AND(INDEX(Accounts!$G$2:$G$201,MATCH(B802,Accounts!$A$2:$A$201,0))&gt;=N(INDEX(Subreddits!$B$2:$B$301,MATCH(D802,Subreddits!$A$2:$A$301,0))),INDEX(Accounts!$H$2:$H$201,MATCH(B802,Accounts!$A$2:$A$201,0))&gt;=N(INDEX(Subreddits!$C$2:$C$301,MATCH(D802,Subreddits!$A$2:$A$301,0)))),"Yes","No"),"No data"))</f>
        <v/>
      </c>
    </row>
    <row r="803" customFormat="false" ht="15" hidden="false" customHeight="false" outlineLevel="0" collapsed="false">
      <c r="A803" s="19"/>
      <c r="B803" s="18"/>
      <c r="C803" s="8" t="str">
        <f aca="false">IF(B803="","",IFERROR(INDEX(Accounts!$B$2:$B$201,MATCH(B803,Accounts!$A$2:$A$201,0)),"?"))</f>
        <v/>
      </c>
      <c r="D803" s="18"/>
      <c r="E803" s="18"/>
      <c r="F803" s="18"/>
      <c r="G803" s="20"/>
      <c r="H803" s="20"/>
      <c r="I803" s="18"/>
      <c r="J803" s="8" t="str">
        <f aca="false">IF(OR(C803="",C803="?",D803="",A803=""),"",IF(COUNTIFS($C$2:$C$1001,C803,$D$2:$D$1001,D803,$A$2:$A$1001,"&gt;="&amp;(A803-'How to use'!$C$16),$A$2:$A$1001,"&lt;="&amp;(A803+'How to use'!$C$16))&gt;1,"⚠ Repeat","OK"))</f>
        <v/>
      </c>
      <c r="K803" s="8" t="str">
        <f aca="false">IF(OR(B803="",D803=""),"",IFERROR(IF(AND(INDEX(Accounts!$G$2:$G$201,MATCH(B803,Accounts!$A$2:$A$201,0))&gt;=N(INDEX(Subreddits!$B$2:$B$301,MATCH(D803,Subreddits!$A$2:$A$301,0))),INDEX(Accounts!$H$2:$H$201,MATCH(B803,Accounts!$A$2:$A$201,0))&gt;=N(INDEX(Subreddits!$C$2:$C$301,MATCH(D803,Subreddits!$A$2:$A$301,0)))),"Yes","No"),"No data"))</f>
        <v/>
      </c>
    </row>
    <row r="804" customFormat="false" ht="15" hidden="false" customHeight="false" outlineLevel="0" collapsed="false">
      <c r="A804" s="19"/>
      <c r="B804" s="18"/>
      <c r="C804" s="8" t="str">
        <f aca="false">IF(B804="","",IFERROR(INDEX(Accounts!$B$2:$B$201,MATCH(B804,Accounts!$A$2:$A$201,0)),"?"))</f>
        <v/>
      </c>
      <c r="D804" s="18"/>
      <c r="E804" s="18"/>
      <c r="F804" s="18"/>
      <c r="G804" s="20"/>
      <c r="H804" s="20"/>
      <c r="I804" s="18"/>
      <c r="J804" s="8" t="str">
        <f aca="false">IF(OR(C804="",C804="?",D804="",A804=""),"",IF(COUNTIFS($C$2:$C$1001,C804,$D$2:$D$1001,D804,$A$2:$A$1001,"&gt;="&amp;(A804-'How to use'!$C$16),$A$2:$A$1001,"&lt;="&amp;(A804+'How to use'!$C$16))&gt;1,"⚠ Repeat","OK"))</f>
        <v/>
      </c>
      <c r="K804" s="8" t="str">
        <f aca="false">IF(OR(B804="",D804=""),"",IFERROR(IF(AND(INDEX(Accounts!$G$2:$G$201,MATCH(B804,Accounts!$A$2:$A$201,0))&gt;=N(INDEX(Subreddits!$B$2:$B$301,MATCH(D804,Subreddits!$A$2:$A$301,0))),INDEX(Accounts!$H$2:$H$201,MATCH(B804,Accounts!$A$2:$A$201,0))&gt;=N(INDEX(Subreddits!$C$2:$C$301,MATCH(D804,Subreddits!$A$2:$A$301,0)))),"Yes","No"),"No data"))</f>
        <v/>
      </c>
    </row>
    <row r="805" customFormat="false" ht="15" hidden="false" customHeight="false" outlineLevel="0" collapsed="false">
      <c r="A805" s="19"/>
      <c r="B805" s="18"/>
      <c r="C805" s="8" t="str">
        <f aca="false">IF(B805="","",IFERROR(INDEX(Accounts!$B$2:$B$201,MATCH(B805,Accounts!$A$2:$A$201,0)),"?"))</f>
        <v/>
      </c>
      <c r="D805" s="18"/>
      <c r="E805" s="18"/>
      <c r="F805" s="18"/>
      <c r="G805" s="20"/>
      <c r="H805" s="20"/>
      <c r="I805" s="18"/>
      <c r="J805" s="8" t="str">
        <f aca="false">IF(OR(C805="",C805="?",D805="",A805=""),"",IF(COUNTIFS($C$2:$C$1001,C805,$D$2:$D$1001,D805,$A$2:$A$1001,"&gt;="&amp;(A805-'How to use'!$C$16),$A$2:$A$1001,"&lt;="&amp;(A805+'How to use'!$C$16))&gt;1,"⚠ Repeat","OK"))</f>
        <v/>
      </c>
      <c r="K805" s="8" t="str">
        <f aca="false">IF(OR(B805="",D805=""),"",IFERROR(IF(AND(INDEX(Accounts!$G$2:$G$201,MATCH(B805,Accounts!$A$2:$A$201,0))&gt;=N(INDEX(Subreddits!$B$2:$B$301,MATCH(D805,Subreddits!$A$2:$A$301,0))),INDEX(Accounts!$H$2:$H$201,MATCH(B805,Accounts!$A$2:$A$201,0))&gt;=N(INDEX(Subreddits!$C$2:$C$301,MATCH(D805,Subreddits!$A$2:$A$301,0)))),"Yes","No"),"No data"))</f>
        <v/>
      </c>
    </row>
    <row r="806" customFormat="false" ht="15" hidden="false" customHeight="false" outlineLevel="0" collapsed="false">
      <c r="A806" s="19"/>
      <c r="B806" s="18"/>
      <c r="C806" s="8" t="str">
        <f aca="false">IF(B806="","",IFERROR(INDEX(Accounts!$B$2:$B$201,MATCH(B806,Accounts!$A$2:$A$201,0)),"?"))</f>
        <v/>
      </c>
      <c r="D806" s="18"/>
      <c r="E806" s="18"/>
      <c r="F806" s="18"/>
      <c r="G806" s="20"/>
      <c r="H806" s="20"/>
      <c r="I806" s="18"/>
      <c r="J806" s="8" t="str">
        <f aca="false">IF(OR(C806="",C806="?",D806="",A806=""),"",IF(COUNTIFS($C$2:$C$1001,C806,$D$2:$D$1001,D806,$A$2:$A$1001,"&gt;="&amp;(A806-'How to use'!$C$16),$A$2:$A$1001,"&lt;="&amp;(A806+'How to use'!$C$16))&gt;1,"⚠ Repeat","OK"))</f>
        <v/>
      </c>
      <c r="K806" s="8" t="str">
        <f aca="false">IF(OR(B806="",D806=""),"",IFERROR(IF(AND(INDEX(Accounts!$G$2:$G$201,MATCH(B806,Accounts!$A$2:$A$201,0))&gt;=N(INDEX(Subreddits!$B$2:$B$301,MATCH(D806,Subreddits!$A$2:$A$301,0))),INDEX(Accounts!$H$2:$H$201,MATCH(B806,Accounts!$A$2:$A$201,0))&gt;=N(INDEX(Subreddits!$C$2:$C$301,MATCH(D806,Subreddits!$A$2:$A$301,0)))),"Yes","No"),"No data"))</f>
        <v/>
      </c>
    </row>
    <row r="807" customFormat="false" ht="15" hidden="false" customHeight="false" outlineLevel="0" collapsed="false">
      <c r="A807" s="19"/>
      <c r="B807" s="18"/>
      <c r="C807" s="8" t="str">
        <f aca="false">IF(B807="","",IFERROR(INDEX(Accounts!$B$2:$B$201,MATCH(B807,Accounts!$A$2:$A$201,0)),"?"))</f>
        <v/>
      </c>
      <c r="D807" s="18"/>
      <c r="E807" s="18"/>
      <c r="F807" s="18"/>
      <c r="G807" s="20"/>
      <c r="H807" s="20"/>
      <c r="I807" s="18"/>
      <c r="J807" s="8" t="str">
        <f aca="false">IF(OR(C807="",C807="?",D807="",A807=""),"",IF(COUNTIFS($C$2:$C$1001,C807,$D$2:$D$1001,D807,$A$2:$A$1001,"&gt;="&amp;(A807-'How to use'!$C$16),$A$2:$A$1001,"&lt;="&amp;(A807+'How to use'!$C$16))&gt;1,"⚠ Repeat","OK"))</f>
        <v/>
      </c>
      <c r="K807" s="8" t="str">
        <f aca="false">IF(OR(B807="",D807=""),"",IFERROR(IF(AND(INDEX(Accounts!$G$2:$G$201,MATCH(B807,Accounts!$A$2:$A$201,0))&gt;=N(INDEX(Subreddits!$B$2:$B$301,MATCH(D807,Subreddits!$A$2:$A$301,0))),INDEX(Accounts!$H$2:$H$201,MATCH(B807,Accounts!$A$2:$A$201,0))&gt;=N(INDEX(Subreddits!$C$2:$C$301,MATCH(D807,Subreddits!$A$2:$A$301,0)))),"Yes","No"),"No data"))</f>
        <v/>
      </c>
    </row>
    <row r="808" customFormat="false" ht="15" hidden="false" customHeight="false" outlineLevel="0" collapsed="false">
      <c r="A808" s="19"/>
      <c r="B808" s="18"/>
      <c r="C808" s="8" t="str">
        <f aca="false">IF(B808="","",IFERROR(INDEX(Accounts!$B$2:$B$201,MATCH(B808,Accounts!$A$2:$A$201,0)),"?"))</f>
        <v/>
      </c>
      <c r="D808" s="18"/>
      <c r="E808" s="18"/>
      <c r="F808" s="18"/>
      <c r="G808" s="20"/>
      <c r="H808" s="20"/>
      <c r="I808" s="18"/>
      <c r="J808" s="8" t="str">
        <f aca="false">IF(OR(C808="",C808="?",D808="",A808=""),"",IF(COUNTIFS($C$2:$C$1001,C808,$D$2:$D$1001,D808,$A$2:$A$1001,"&gt;="&amp;(A808-'How to use'!$C$16),$A$2:$A$1001,"&lt;="&amp;(A808+'How to use'!$C$16))&gt;1,"⚠ Repeat","OK"))</f>
        <v/>
      </c>
      <c r="K808" s="8" t="str">
        <f aca="false">IF(OR(B808="",D808=""),"",IFERROR(IF(AND(INDEX(Accounts!$G$2:$G$201,MATCH(B808,Accounts!$A$2:$A$201,0))&gt;=N(INDEX(Subreddits!$B$2:$B$301,MATCH(D808,Subreddits!$A$2:$A$301,0))),INDEX(Accounts!$H$2:$H$201,MATCH(B808,Accounts!$A$2:$A$201,0))&gt;=N(INDEX(Subreddits!$C$2:$C$301,MATCH(D808,Subreddits!$A$2:$A$301,0)))),"Yes","No"),"No data"))</f>
        <v/>
      </c>
    </row>
    <row r="809" customFormat="false" ht="15" hidden="false" customHeight="false" outlineLevel="0" collapsed="false">
      <c r="A809" s="19"/>
      <c r="B809" s="18"/>
      <c r="C809" s="8" t="str">
        <f aca="false">IF(B809="","",IFERROR(INDEX(Accounts!$B$2:$B$201,MATCH(B809,Accounts!$A$2:$A$201,0)),"?"))</f>
        <v/>
      </c>
      <c r="D809" s="18"/>
      <c r="E809" s="18"/>
      <c r="F809" s="18"/>
      <c r="G809" s="20"/>
      <c r="H809" s="20"/>
      <c r="I809" s="18"/>
      <c r="J809" s="8" t="str">
        <f aca="false">IF(OR(C809="",C809="?",D809="",A809=""),"",IF(COUNTIFS($C$2:$C$1001,C809,$D$2:$D$1001,D809,$A$2:$A$1001,"&gt;="&amp;(A809-'How to use'!$C$16),$A$2:$A$1001,"&lt;="&amp;(A809+'How to use'!$C$16))&gt;1,"⚠ Repeat","OK"))</f>
        <v/>
      </c>
      <c r="K809" s="8" t="str">
        <f aca="false">IF(OR(B809="",D809=""),"",IFERROR(IF(AND(INDEX(Accounts!$G$2:$G$201,MATCH(B809,Accounts!$A$2:$A$201,0))&gt;=N(INDEX(Subreddits!$B$2:$B$301,MATCH(D809,Subreddits!$A$2:$A$301,0))),INDEX(Accounts!$H$2:$H$201,MATCH(B809,Accounts!$A$2:$A$201,0))&gt;=N(INDEX(Subreddits!$C$2:$C$301,MATCH(D809,Subreddits!$A$2:$A$301,0)))),"Yes","No"),"No data"))</f>
        <v/>
      </c>
    </row>
    <row r="810" customFormat="false" ht="15" hidden="false" customHeight="false" outlineLevel="0" collapsed="false">
      <c r="A810" s="19"/>
      <c r="B810" s="18"/>
      <c r="C810" s="8" t="str">
        <f aca="false">IF(B810="","",IFERROR(INDEX(Accounts!$B$2:$B$201,MATCH(B810,Accounts!$A$2:$A$201,0)),"?"))</f>
        <v/>
      </c>
      <c r="D810" s="18"/>
      <c r="E810" s="18"/>
      <c r="F810" s="18"/>
      <c r="G810" s="20"/>
      <c r="H810" s="20"/>
      <c r="I810" s="18"/>
      <c r="J810" s="8" t="str">
        <f aca="false">IF(OR(C810="",C810="?",D810="",A810=""),"",IF(COUNTIFS($C$2:$C$1001,C810,$D$2:$D$1001,D810,$A$2:$A$1001,"&gt;="&amp;(A810-'How to use'!$C$16),$A$2:$A$1001,"&lt;="&amp;(A810+'How to use'!$C$16))&gt;1,"⚠ Repeat","OK"))</f>
        <v/>
      </c>
      <c r="K810" s="8" t="str">
        <f aca="false">IF(OR(B810="",D810=""),"",IFERROR(IF(AND(INDEX(Accounts!$G$2:$G$201,MATCH(B810,Accounts!$A$2:$A$201,0))&gt;=N(INDEX(Subreddits!$B$2:$B$301,MATCH(D810,Subreddits!$A$2:$A$301,0))),INDEX(Accounts!$H$2:$H$201,MATCH(B810,Accounts!$A$2:$A$201,0))&gt;=N(INDEX(Subreddits!$C$2:$C$301,MATCH(D810,Subreddits!$A$2:$A$301,0)))),"Yes","No"),"No data"))</f>
        <v/>
      </c>
    </row>
    <row r="811" customFormat="false" ht="15" hidden="false" customHeight="false" outlineLevel="0" collapsed="false">
      <c r="A811" s="19"/>
      <c r="B811" s="18"/>
      <c r="C811" s="8" t="str">
        <f aca="false">IF(B811="","",IFERROR(INDEX(Accounts!$B$2:$B$201,MATCH(B811,Accounts!$A$2:$A$201,0)),"?"))</f>
        <v/>
      </c>
      <c r="D811" s="18"/>
      <c r="E811" s="18"/>
      <c r="F811" s="18"/>
      <c r="G811" s="20"/>
      <c r="H811" s="20"/>
      <c r="I811" s="18"/>
      <c r="J811" s="8" t="str">
        <f aca="false">IF(OR(C811="",C811="?",D811="",A811=""),"",IF(COUNTIFS($C$2:$C$1001,C811,$D$2:$D$1001,D811,$A$2:$A$1001,"&gt;="&amp;(A811-'How to use'!$C$16),$A$2:$A$1001,"&lt;="&amp;(A811+'How to use'!$C$16))&gt;1,"⚠ Repeat","OK"))</f>
        <v/>
      </c>
      <c r="K811" s="8" t="str">
        <f aca="false">IF(OR(B811="",D811=""),"",IFERROR(IF(AND(INDEX(Accounts!$G$2:$G$201,MATCH(B811,Accounts!$A$2:$A$201,0))&gt;=N(INDEX(Subreddits!$B$2:$B$301,MATCH(D811,Subreddits!$A$2:$A$301,0))),INDEX(Accounts!$H$2:$H$201,MATCH(B811,Accounts!$A$2:$A$201,0))&gt;=N(INDEX(Subreddits!$C$2:$C$301,MATCH(D811,Subreddits!$A$2:$A$301,0)))),"Yes","No"),"No data"))</f>
        <v/>
      </c>
    </row>
    <row r="812" customFormat="false" ht="15" hidden="false" customHeight="false" outlineLevel="0" collapsed="false">
      <c r="A812" s="19"/>
      <c r="B812" s="18"/>
      <c r="C812" s="8" t="str">
        <f aca="false">IF(B812="","",IFERROR(INDEX(Accounts!$B$2:$B$201,MATCH(B812,Accounts!$A$2:$A$201,0)),"?"))</f>
        <v/>
      </c>
      <c r="D812" s="18"/>
      <c r="E812" s="18"/>
      <c r="F812" s="18"/>
      <c r="G812" s="20"/>
      <c r="H812" s="20"/>
      <c r="I812" s="18"/>
      <c r="J812" s="8" t="str">
        <f aca="false">IF(OR(C812="",C812="?",D812="",A812=""),"",IF(COUNTIFS($C$2:$C$1001,C812,$D$2:$D$1001,D812,$A$2:$A$1001,"&gt;="&amp;(A812-'How to use'!$C$16),$A$2:$A$1001,"&lt;="&amp;(A812+'How to use'!$C$16))&gt;1,"⚠ Repeat","OK"))</f>
        <v/>
      </c>
      <c r="K812" s="8" t="str">
        <f aca="false">IF(OR(B812="",D812=""),"",IFERROR(IF(AND(INDEX(Accounts!$G$2:$G$201,MATCH(B812,Accounts!$A$2:$A$201,0))&gt;=N(INDEX(Subreddits!$B$2:$B$301,MATCH(D812,Subreddits!$A$2:$A$301,0))),INDEX(Accounts!$H$2:$H$201,MATCH(B812,Accounts!$A$2:$A$201,0))&gt;=N(INDEX(Subreddits!$C$2:$C$301,MATCH(D812,Subreddits!$A$2:$A$301,0)))),"Yes","No"),"No data"))</f>
        <v/>
      </c>
    </row>
    <row r="813" customFormat="false" ht="15" hidden="false" customHeight="false" outlineLevel="0" collapsed="false">
      <c r="A813" s="19"/>
      <c r="B813" s="18"/>
      <c r="C813" s="8" t="str">
        <f aca="false">IF(B813="","",IFERROR(INDEX(Accounts!$B$2:$B$201,MATCH(B813,Accounts!$A$2:$A$201,0)),"?"))</f>
        <v/>
      </c>
      <c r="D813" s="18"/>
      <c r="E813" s="18"/>
      <c r="F813" s="18"/>
      <c r="G813" s="20"/>
      <c r="H813" s="20"/>
      <c r="I813" s="18"/>
      <c r="J813" s="8" t="str">
        <f aca="false">IF(OR(C813="",C813="?",D813="",A813=""),"",IF(COUNTIFS($C$2:$C$1001,C813,$D$2:$D$1001,D813,$A$2:$A$1001,"&gt;="&amp;(A813-'How to use'!$C$16),$A$2:$A$1001,"&lt;="&amp;(A813+'How to use'!$C$16))&gt;1,"⚠ Repeat","OK"))</f>
        <v/>
      </c>
      <c r="K813" s="8" t="str">
        <f aca="false">IF(OR(B813="",D813=""),"",IFERROR(IF(AND(INDEX(Accounts!$G$2:$G$201,MATCH(B813,Accounts!$A$2:$A$201,0))&gt;=N(INDEX(Subreddits!$B$2:$B$301,MATCH(D813,Subreddits!$A$2:$A$301,0))),INDEX(Accounts!$H$2:$H$201,MATCH(B813,Accounts!$A$2:$A$201,0))&gt;=N(INDEX(Subreddits!$C$2:$C$301,MATCH(D813,Subreddits!$A$2:$A$301,0)))),"Yes","No"),"No data"))</f>
        <v/>
      </c>
    </row>
    <row r="814" customFormat="false" ht="15" hidden="false" customHeight="false" outlineLevel="0" collapsed="false">
      <c r="A814" s="19"/>
      <c r="B814" s="18"/>
      <c r="C814" s="8" t="str">
        <f aca="false">IF(B814="","",IFERROR(INDEX(Accounts!$B$2:$B$201,MATCH(B814,Accounts!$A$2:$A$201,0)),"?"))</f>
        <v/>
      </c>
      <c r="D814" s="18"/>
      <c r="E814" s="18"/>
      <c r="F814" s="18"/>
      <c r="G814" s="20"/>
      <c r="H814" s="20"/>
      <c r="I814" s="18"/>
      <c r="J814" s="8" t="str">
        <f aca="false">IF(OR(C814="",C814="?",D814="",A814=""),"",IF(COUNTIFS($C$2:$C$1001,C814,$D$2:$D$1001,D814,$A$2:$A$1001,"&gt;="&amp;(A814-'How to use'!$C$16),$A$2:$A$1001,"&lt;="&amp;(A814+'How to use'!$C$16))&gt;1,"⚠ Repeat","OK"))</f>
        <v/>
      </c>
      <c r="K814" s="8" t="str">
        <f aca="false">IF(OR(B814="",D814=""),"",IFERROR(IF(AND(INDEX(Accounts!$G$2:$G$201,MATCH(B814,Accounts!$A$2:$A$201,0))&gt;=N(INDEX(Subreddits!$B$2:$B$301,MATCH(D814,Subreddits!$A$2:$A$301,0))),INDEX(Accounts!$H$2:$H$201,MATCH(B814,Accounts!$A$2:$A$201,0))&gt;=N(INDEX(Subreddits!$C$2:$C$301,MATCH(D814,Subreddits!$A$2:$A$301,0)))),"Yes","No"),"No data"))</f>
        <v/>
      </c>
    </row>
    <row r="815" customFormat="false" ht="15" hidden="false" customHeight="false" outlineLevel="0" collapsed="false">
      <c r="A815" s="19"/>
      <c r="B815" s="18"/>
      <c r="C815" s="8" t="str">
        <f aca="false">IF(B815="","",IFERROR(INDEX(Accounts!$B$2:$B$201,MATCH(B815,Accounts!$A$2:$A$201,0)),"?"))</f>
        <v/>
      </c>
      <c r="D815" s="18"/>
      <c r="E815" s="18"/>
      <c r="F815" s="18"/>
      <c r="G815" s="20"/>
      <c r="H815" s="20"/>
      <c r="I815" s="18"/>
      <c r="J815" s="8" t="str">
        <f aca="false">IF(OR(C815="",C815="?",D815="",A815=""),"",IF(COUNTIFS($C$2:$C$1001,C815,$D$2:$D$1001,D815,$A$2:$A$1001,"&gt;="&amp;(A815-'How to use'!$C$16),$A$2:$A$1001,"&lt;="&amp;(A815+'How to use'!$C$16))&gt;1,"⚠ Repeat","OK"))</f>
        <v/>
      </c>
      <c r="K815" s="8" t="str">
        <f aca="false">IF(OR(B815="",D815=""),"",IFERROR(IF(AND(INDEX(Accounts!$G$2:$G$201,MATCH(B815,Accounts!$A$2:$A$201,0))&gt;=N(INDEX(Subreddits!$B$2:$B$301,MATCH(D815,Subreddits!$A$2:$A$301,0))),INDEX(Accounts!$H$2:$H$201,MATCH(B815,Accounts!$A$2:$A$201,0))&gt;=N(INDEX(Subreddits!$C$2:$C$301,MATCH(D815,Subreddits!$A$2:$A$301,0)))),"Yes","No"),"No data"))</f>
        <v/>
      </c>
    </row>
    <row r="816" customFormat="false" ht="15" hidden="false" customHeight="false" outlineLevel="0" collapsed="false">
      <c r="A816" s="19"/>
      <c r="B816" s="18"/>
      <c r="C816" s="8" t="str">
        <f aca="false">IF(B816="","",IFERROR(INDEX(Accounts!$B$2:$B$201,MATCH(B816,Accounts!$A$2:$A$201,0)),"?"))</f>
        <v/>
      </c>
      <c r="D816" s="18"/>
      <c r="E816" s="18"/>
      <c r="F816" s="18"/>
      <c r="G816" s="20"/>
      <c r="H816" s="20"/>
      <c r="I816" s="18"/>
      <c r="J816" s="8" t="str">
        <f aca="false">IF(OR(C816="",C816="?",D816="",A816=""),"",IF(COUNTIFS($C$2:$C$1001,C816,$D$2:$D$1001,D816,$A$2:$A$1001,"&gt;="&amp;(A816-'How to use'!$C$16),$A$2:$A$1001,"&lt;="&amp;(A816+'How to use'!$C$16))&gt;1,"⚠ Repeat","OK"))</f>
        <v/>
      </c>
      <c r="K816" s="8" t="str">
        <f aca="false">IF(OR(B816="",D816=""),"",IFERROR(IF(AND(INDEX(Accounts!$G$2:$G$201,MATCH(B816,Accounts!$A$2:$A$201,0))&gt;=N(INDEX(Subreddits!$B$2:$B$301,MATCH(D816,Subreddits!$A$2:$A$301,0))),INDEX(Accounts!$H$2:$H$201,MATCH(B816,Accounts!$A$2:$A$201,0))&gt;=N(INDEX(Subreddits!$C$2:$C$301,MATCH(D816,Subreddits!$A$2:$A$301,0)))),"Yes","No"),"No data"))</f>
        <v/>
      </c>
    </row>
    <row r="817" customFormat="false" ht="15" hidden="false" customHeight="false" outlineLevel="0" collapsed="false">
      <c r="A817" s="19"/>
      <c r="B817" s="18"/>
      <c r="C817" s="8" t="str">
        <f aca="false">IF(B817="","",IFERROR(INDEX(Accounts!$B$2:$B$201,MATCH(B817,Accounts!$A$2:$A$201,0)),"?"))</f>
        <v/>
      </c>
      <c r="D817" s="18"/>
      <c r="E817" s="18"/>
      <c r="F817" s="18"/>
      <c r="G817" s="20"/>
      <c r="H817" s="20"/>
      <c r="I817" s="18"/>
      <c r="J817" s="8" t="str">
        <f aca="false">IF(OR(C817="",C817="?",D817="",A817=""),"",IF(COUNTIFS($C$2:$C$1001,C817,$D$2:$D$1001,D817,$A$2:$A$1001,"&gt;="&amp;(A817-'How to use'!$C$16),$A$2:$A$1001,"&lt;="&amp;(A817+'How to use'!$C$16))&gt;1,"⚠ Repeat","OK"))</f>
        <v/>
      </c>
      <c r="K817" s="8" t="str">
        <f aca="false">IF(OR(B817="",D817=""),"",IFERROR(IF(AND(INDEX(Accounts!$G$2:$G$201,MATCH(B817,Accounts!$A$2:$A$201,0))&gt;=N(INDEX(Subreddits!$B$2:$B$301,MATCH(D817,Subreddits!$A$2:$A$301,0))),INDEX(Accounts!$H$2:$H$201,MATCH(B817,Accounts!$A$2:$A$201,0))&gt;=N(INDEX(Subreddits!$C$2:$C$301,MATCH(D817,Subreddits!$A$2:$A$301,0)))),"Yes","No"),"No data"))</f>
        <v/>
      </c>
    </row>
    <row r="818" customFormat="false" ht="15" hidden="false" customHeight="false" outlineLevel="0" collapsed="false">
      <c r="A818" s="19"/>
      <c r="B818" s="18"/>
      <c r="C818" s="8" t="str">
        <f aca="false">IF(B818="","",IFERROR(INDEX(Accounts!$B$2:$B$201,MATCH(B818,Accounts!$A$2:$A$201,0)),"?"))</f>
        <v/>
      </c>
      <c r="D818" s="18"/>
      <c r="E818" s="18"/>
      <c r="F818" s="18"/>
      <c r="G818" s="20"/>
      <c r="H818" s="20"/>
      <c r="I818" s="18"/>
      <c r="J818" s="8" t="str">
        <f aca="false">IF(OR(C818="",C818="?",D818="",A818=""),"",IF(COUNTIFS($C$2:$C$1001,C818,$D$2:$D$1001,D818,$A$2:$A$1001,"&gt;="&amp;(A818-'How to use'!$C$16),$A$2:$A$1001,"&lt;="&amp;(A818+'How to use'!$C$16))&gt;1,"⚠ Repeat","OK"))</f>
        <v/>
      </c>
      <c r="K818" s="8" t="str">
        <f aca="false">IF(OR(B818="",D818=""),"",IFERROR(IF(AND(INDEX(Accounts!$G$2:$G$201,MATCH(B818,Accounts!$A$2:$A$201,0))&gt;=N(INDEX(Subreddits!$B$2:$B$301,MATCH(D818,Subreddits!$A$2:$A$301,0))),INDEX(Accounts!$H$2:$H$201,MATCH(B818,Accounts!$A$2:$A$201,0))&gt;=N(INDEX(Subreddits!$C$2:$C$301,MATCH(D818,Subreddits!$A$2:$A$301,0)))),"Yes","No"),"No data"))</f>
        <v/>
      </c>
    </row>
    <row r="819" customFormat="false" ht="15" hidden="false" customHeight="false" outlineLevel="0" collapsed="false">
      <c r="A819" s="19"/>
      <c r="B819" s="18"/>
      <c r="C819" s="8" t="str">
        <f aca="false">IF(B819="","",IFERROR(INDEX(Accounts!$B$2:$B$201,MATCH(B819,Accounts!$A$2:$A$201,0)),"?"))</f>
        <v/>
      </c>
      <c r="D819" s="18"/>
      <c r="E819" s="18"/>
      <c r="F819" s="18"/>
      <c r="G819" s="20"/>
      <c r="H819" s="20"/>
      <c r="I819" s="18"/>
      <c r="J819" s="8" t="str">
        <f aca="false">IF(OR(C819="",C819="?",D819="",A819=""),"",IF(COUNTIFS($C$2:$C$1001,C819,$D$2:$D$1001,D819,$A$2:$A$1001,"&gt;="&amp;(A819-'How to use'!$C$16),$A$2:$A$1001,"&lt;="&amp;(A819+'How to use'!$C$16))&gt;1,"⚠ Repeat","OK"))</f>
        <v/>
      </c>
      <c r="K819" s="8" t="str">
        <f aca="false">IF(OR(B819="",D819=""),"",IFERROR(IF(AND(INDEX(Accounts!$G$2:$G$201,MATCH(B819,Accounts!$A$2:$A$201,0))&gt;=N(INDEX(Subreddits!$B$2:$B$301,MATCH(D819,Subreddits!$A$2:$A$301,0))),INDEX(Accounts!$H$2:$H$201,MATCH(B819,Accounts!$A$2:$A$201,0))&gt;=N(INDEX(Subreddits!$C$2:$C$301,MATCH(D819,Subreddits!$A$2:$A$301,0)))),"Yes","No"),"No data"))</f>
        <v/>
      </c>
    </row>
    <row r="820" customFormat="false" ht="15" hidden="false" customHeight="false" outlineLevel="0" collapsed="false">
      <c r="A820" s="19"/>
      <c r="B820" s="18"/>
      <c r="C820" s="8" t="str">
        <f aca="false">IF(B820="","",IFERROR(INDEX(Accounts!$B$2:$B$201,MATCH(B820,Accounts!$A$2:$A$201,0)),"?"))</f>
        <v/>
      </c>
      <c r="D820" s="18"/>
      <c r="E820" s="18"/>
      <c r="F820" s="18"/>
      <c r="G820" s="20"/>
      <c r="H820" s="20"/>
      <c r="I820" s="18"/>
      <c r="J820" s="8" t="str">
        <f aca="false">IF(OR(C820="",C820="?",D820="",A820=""),"",IF(COUNTIFS($C$2:$C$1001,C820,$D$2:$D$1001,D820,$A$2:$A$1001,"&gt;="&amp;(A820-'How to use'!$C$16),$A$2:$A$1001,"&lt;="&amp;(A820+'How to use'!$C$16))&gt;1,"⚠ Repeat","OK"))</f>
        <v/>
      </c>
      <c r="K820" s="8" t="str">
        <f aca="false">IF(OR(B820="",D820=""),"",IFERROR(IF(AND(INDEX(Accounts!$G$2:$G$201,MATCH(B820,Accounts!$A$2:$A$201,0))&gt;=N(INDEX(Subreddits!$B$2:$B$301,MATCH(D820,Subreddits!$A$2:$A$301,0))),INDEX(Accounts!$H$2:$H$201,MATCH(B820,Accounts!$A$2:$A$201,0))&gt;=N(INDEX(Subreddits!$C$2:$C$301,MATCH(D820,Subreddits!$A$2:$A$301,0)))),"Yes","No"),"No data"))</f>
        <v/>
      </c>
    </row>
    <row r="821" customFormat="false" ht="15" hidden="false" customHeight="false" outlineLevel="0" collapsed="false">
      <c r="A821" s="19"/>
      <c r="B821" s="18"/>
      <c r="C821" s="8" t="str">
        <f aca="false">IF(B821="","",IFERROR(INDEX(Accounts!$B$2:$B$201,MATCH(B821,Accounts!$A$2:$A$201,0)),"?"))</f>
        <v/>
      </c>
      <c r="D821" s="18"/>
      <c r="E821" s="18"/>
      <c r="F821" s="18"/>
      <c r="G821" s="20"/>
      <c r="H821" s="20"/>
      <c r="I821" s="18"/>
      <c r="J821" s="8" t="str">
        <f aca="false">IF(OR(C821="",C821="?",D821="",A821=""),"",IF(COUNTIFS($C$2:$C$1001,C821,$D$2:$D$1001,D821,$A$2:$A$1001,"&gt;="&amp;(A821-'How to use'!$C$16),$A$2:$A$1001,"&lt;="&amp;(A821+'How to use'!$C$16))&gt;1,"⚠ Repeat","OK"))</f>
        <v/>
      </c>
      <c r="K821" s="8" t="str">
        <f aca="false">IF(OR(B821="",D821=""),"",IFERROR(IF(AND(INDEX(Accounts!$G$2:$G$201,MATCH(B821,Accounts!$A$2:$A$201,0))&gt;=N(INDEX(Subreddits!$B$2:$B$301,MATCH(D821,Subreddits!$A$2:$A$301,0))),INDEX(Accounts!$H$2:$H$201,MATCH(B821,Accounts!$A$2:$A$201,0))&gt;=N(INDEX(Subreddits!$C$2:$C$301,MATCH(D821,Subreddits!$A$2:$A$301,0)))),"Yes","No"),"No data"))</f>
        <v/>
      </c>
    </row>
    <row r="822" customFormat="false" ht="15" hidden="false" customHeight="false" outlineLevel="0" collapsed="false">
      <c r="A822" s="19"/>
      <c r="B822" s="18"/>
      <c r="C822" s="8" t="str">
        <f aca="false">IF(B822="","",IFERROR(INDEX(Accounts!$B$2:$B$201,MATCH(B822,Accounts!$A$2:$A$201,0)),"?"))</f>
        <v/>
      </c>
      <c r="D822" s="18"/>
      <c r="E822" s="18"/>
      <c r="F822" s="18"/>
      <c r="G822" s="20"/>
      <c r="H822" s="20"/>
      <c r="I822" s="18"/>
      <c r="J822" s="8" t="str">
        <f aca="false">IF(OR(C822="",C822="?",D822="",A822=""),"",IF(COUNTIFS($C$2:$C$1001,C822,$D$2:$D$1001,D822,$A$2:$A$1001,"&gt;="&amp;(A822-'How to use'!$C$16),$A$2:$A$1001,"&lt;="&amp;(A822+'How to use'!$C$16))&gt;1,"⚠ Repeat","OK"))</f>
        <v/>
      </c>
      <c r="K822" s="8" t="str">
        <f aca="false">IF(OR(B822="",D822=""),"",IFERROR(IF(AND(INDEX(Accounts!$G$2:$G$201,MATCH(B822,Accounts!$A$2:$A$201,0))&gt;=N(INDEX(Subreddits!$B$2:$B$301,MATCH(D822,Subreddits!$A$2:$A$301,0))),INDEX(Accounts!$H$2:$H$201,MATCH(B822,Accounts!$A$2:$A$201,0))&gt;=N(INDEX(Subreddits!$C$2:$C$301,MATCH(D822,Subreddits!$A$2:$A$301,0)))),"Yes","No"),"No data"))</f>
        <v/>
      </c>
    </row>
    <row r="823" customFormat="false" ht="15" hidden="false" customHeight="false" outlineLevel="0" collapsed="false">
      <c r="A823" s="19"/>
      <c r="B823" s="18"/>
      <c r="C823" s="8" t="str">
        <f aca="false">IF(B823="","",IFERROR(INDEX(Accounts!$B$2:$B$201,MATCH(B823,Accounts!$A$2:$A$201,0)),"?"))</f>
        <v/>
      </c>
      <c r="D823" s="18"/>
      <c r="E823" s="18"/>
      <c r="F823" s="18"/>
      <c r="G823" s="20"/>
      <c r="H823" s="20"/>
      <c r="I823" s="18"/>
      <c r="J823" s="8" t="str">
        <f aca="false">IF(OR(C823="",C823="?",D823="",A823=""),"",IF(COUNTIFS($C$2:$C$1001,C823,$D$2:$D$1001,D823,$A$2:$A$1001,"&gt;="&amp;(A823-'How to use'!$C$16),$A$2:$A$1001,"&lt;="&amp;(A823+'How to use'!$C$16))&gt;1,"⚠ Repeat","OK"))</f>
        <v/>
      </c>
      <c r="K823" s="8" t="str">
        <f aca="false">IF(OR(B823="",D823=""),"",IFERROR(IF(AND(INDEX(Accounts!$G$2:$G$201,MATCH(B823,Accounts!$A$2:$A$201,0))&gt;=N(INDEX(Subreddits!$B$2:$B$301,MATCH(D823,Subreddits!$A$2:$A$301,0))),INDEX(Accounts!$H$2:$H$201,MATCH(B823,Accounts!$A$2:$A$201,0))&gt;=N(INDEX(Subreddits!$C$2:$C$301,MATCH(D823,Subreddits!$A$2:$A$301,0)))),"Yes","No"),"No data"))</f>
        <v/>
      </c>
    </row>
    <row r="824" customFormat="false" ht="15" hidden="false" customHeight="false" outlineLevel="0" collapsed="false">
      <c r="A824" s="19"/>
      <c r="B824" s="18"/>
      <c r="C824" s="8" t="str">
        <f aca="false">IF(B824="","",IFERROR(INDEX(Accounts!$B$2:$B$201,MATCH(B824,Accounts!$A$2:$A$201,0)),"?"))</f>
        <v/>
      </c>
      <c r="D824" s="18"/>
      <c r="E824" s="18"/>
      <c r="F824" s="18"/>
      <c r="G824" s="20"/>
      <c r="H824" s="20"/>
      <c r="I824" s="18"/>
      <c r="J824" s="8" t="str">
        <f aca="false">IF(OR(C824="",C824="?",D824="",A824=""),"",IF(COUNTIFS($C$2:$C$1001,C824,$D$2:$D$1001,D824,$A$2:$A$1001,"&gt;="&amp;(A824-'How to use'!$C$16),$A$2:$A$1001,"&lt;="&amp;(A824+'How to use'!$C$16))&gt;1,"⚠ Repeat","OK"))</f>
        <v/>
      </c>
      <c r="K824" s="8" t="str">
        <f aca="false">IF(OR(B824="",D824=""),"",IFERROR(IF(AND(INDEX(Accounts!$G$2:$G$201,MATCH(B824,Accounts!$A$2:$A$201,0))&gt;=N(INDEX(Subreddits!$B$2:$B$301,MATCH(D824,Subreddits!$A$2:$A$301,0))),INDEX(Accounts!$H$2:$H$201,MATCH(B824,Accounts!$A$2:$A$201,0))&gt;=N(INDEX(Subreddits!$C$2:$C$301,MATCH(D824,Subreddits!$A$2:$A$301,0)))),"Yes","No"),"No data"))</f>
        <v/>
      </c>
    </row>
    <row r="825" customFormat="false" ht="15" hidden="false" customHeight="false" outlineLevel="0" collapsed="false">
      <c r="A825" s="19"/>
      <c r="B825" s="18"/>
      <c r="C825" s="8" t="str">
        <f aca="false">IF(B825="","",IFERROR(INDEX(Accounts!$B$2:$B$201,MATCH(B825,Accounts!$A$2:$A$201,0)),"?"))</f>
        <v/>
      </c>
      <c r="D825" s="18"/>
      <c r="E825" s="18"/>
      <c r="F825" s="18"/>
      <c r="G825" s="20"/>
      <c r="H825" s="20"/>
      <c r="I825" s="18"/>
      <c r="J825" s="8" t="str">
        <f aca="false">IF(OR(C825="",C825="?",D825="",A825=""),"",IF(COUNTIFS($C$2:$C$1001,C825,$D$2:$D$1001,D825,$A$2:$A$1001,"&gt;="&amp;(A825-'How to use'!$C$16),$A$2:$A$1001,"&lt;="&amp;(A825+'How to use'!$C$16))&gt;1,"⚠ Repeat","OK"))</f>
        <v/>
      </c>
      <c r="K825" s="8" t="str">
        <f aca="false">IF(OR(B825="",D825=""),"",IFERROR(IF(AND(INDEX(Accounts!$G$2:$G$201,MATCH(B825,Accounts!$A$2:$A$201,0))&gt;=N(INDEX(Subreddits!$B$2:$B$301,MATCH(D825,Subreddits!$A$2:$A$301,0))),INDEX(Accounts!$H$2:$H$201,MATCH(B825,Accounts!$A$2:$A$201,0))&gt;=N(INDEX(Subreddits!$C$2:$C$301,MATCH(D825,Subreddits!$A$2:$A$301,0)))),"Yes","No"),"No data"))</f>
        <v/>
      </c>
    </row>
    <row r="826" customFormat="false" ht="15" hidden="false" customHeight="false" outlineLevel="0" collapsed="false">
      <c r="A826" s="19"/>
      <c r="B826" s="18"/>
      <c r="C826" s="8" t="str">
        <f aca="false">IF(B826="","",IFERROR(INDEX(Accounts!$B$2:$B$201,MATCH(B826,Accounts!$A$2:$A$201,0)),"?"))</f>
        <v/>
      </c>
      <c r="D826" s="18"/>
      <c r="E826" s="18"/>
      <c r="F826" s="18"/>
      <c r="G826" s="20"/>
      <c r="H826" s="20"/>
      <c r="I826" s="18"/>
      <c r="J826" s="8" t="str">
        <f aca="false">IF(OR(C826="",C826="?",D826="",A826=""),"",IF(COUNTIFS($C$2:$C$1001,C826,$D$2:$D$1001,D826,$A$2:$A$1001,"&gt;="&amp;(A826-'How to use'!$C$16),$A$2:$A$1001,"&lt;="&amp;(A826+'How to use'!$C$16))&gt;1,"⚠ Repeat","OK"))</f>
        <v/>
      </c>
      <c r="K826" s="8" t="str">
        <f aca="false">IF(OR(B826="",D826=""),"",IFERROR(IF(AND(INDEX(Accounts!$G$2:$G$201,MATCH(B826,Accounts!$A$2:$A$201,0))&gt;=N(INDEX(Subreddits!$B$2:$B$301,MATCH(D826,Subreddits!$A$2:$A$301,0))),INDEX(Accounts!$H$2:$H$201,MATCH(B826,Accounts!$A$2:$A$201,0))&gt;=N(INDEX(Subreddits!$C$2:$C$301,MATCH(D826,Subreddits!$A$2:$A$301,0)))),"Yes","No"),"No data"))</f>
        <v/>
      </c>
    </row>
    <row r="827" customFormat="false" ht="15" hidden="false" customHeight="false" outlineLevel="0" collapsed="false">
      <c r="A827" s="19"/>
      <c r="B827" s="18"/>
      <c r="C827" s="8" t="str">
        <f aca="false">IF(B827="","",IFERROR(INDEX(Accounts!$B$2:$B$201,MATCH(B827,Accounts!$A$2:$A$201,0)),"?"))</f>
        <v/>
      </c>
      <c r="D827" s="18"/>
      <c r="E827" s="18"/>
      <c r="F827" s="18"/>
      <c r="G827" s="20"/>
      <c r="H827" s="20"/>
      <c r="I827" s="18"/>
      <c r="J827" s="8" t="str">
        <f aca="false">IF(OR(C827="",C827="?",D827="",A827=""),"",IF(COUNTIFS($C$2:$C$1001,C827,$D$2:$D$1001,D827,$A$2:$A$1001,"&gt;="&amp;(A827-'How to use'!$C$16),$A$2:$A$1001,"&lt;="&amp;(A827+'How to use'!$C$16))&gt;1,"⚠ Repeat","OK"))</f>
        <v/>
      </c>
      <c r="K827" s="8" t="str">
        <f aca="false">IF(OR(B827="",D827=""),"",IFERROR(IF(AND(INDEX(Accounts!$G$2:$G$201,MATCH(B827,Accounts!$A$2:$A$201,0))&gt;=N(INDEX(Subreddits!$B$2:$B$301,MATCH(D827,Subreddits!$A$2:$A$301,0))),INDEX(Accounts!$H$2:$H$201,MATCH(B827,Accounts!$A$2:$A$201,0))&gt;=N(INDEX(Subreddits!$C$2:$C$301,MATCH(D827,Subreddits!$A$2:$A$301,0)))),"Yes","No"),"No data"))</f>
        <v/>
      </c>
    </row>
    <row r="828" customFormat="false" ht="15" hidden="false" customHeight="false" outlineLevel="0" collapsed="false">
      <c r="A828" s="19"/>
      <c r="B828" s="18"/>
      <c r="C828" s="8" t="str">
        <f aca="false">IF(B828="","",IFERROR(INDEX(Accounts!$B$2:$B$201,MATCH(B828,Accounts!$A$2:$A$201,0)),"?"))</f>
        <v/>
      </c>
      <c r="D828" s="18"/>
      <c r="E828" s="18"/>
      <c r="F828" s="18"/>
      <c r="G828" s="20"/>
      <c r="H828" s="20"/>
      <c r="I828" s="18"/>
      <c r="J828" s="8" t="str">
        <f aca="false">IF(OR(C828="",C828="?",D828="",A828=""),"",IF(COUNTIFS($C$2:$C$1001,C828,$D$2:$D$1001,D828,$A$2:$A$1001,"&gt;="&amp;(A828-'How to use'!$C$16),$A$2:$A$1001,"&lt;="&amp;(A828+'How to use'!$C$16))&gt;1,"⚠ Repeat","OK"))</f>
        <v/>
      </c>
      <c r="K828" s="8" t="str">
        <f aca="false">IF(OR(B828="",D828=""),"",IFERROR(IF(AND(INDEX(Accounts!$G$2:$G$201,MATCH(B828,Accounts!$A$2:$A$201,0))&gt;=N(INDEX(Subreddits!$B$2:$B$301,MATCH(D828,Subreddits!$A$2:$A$301,0))),INDEX(Accounts!$H$2:$H$201,MATCH(B828,Accounts!$A$2:$A$201,0))&gt;=N(INDEX(Subreddits!$C$2:$C$301,MATCH(D828,Subreddits!$A$2:$A$301,0)))),"Yes","No"),"No data"))</f>
        <v/>
      </c>
    </row>
    <row r="829" customFormat="false" ht="15" hidden="false" customHeight="false" outlineLevel="0" collapsed="false">
      <c r="A829" s="19"/>
      <c r="B829" s="18"/>
      <c r="C829" s="8" t="str">
        <f aca="false">IF(B829="","",IFERROR(INDEX(Accounts!$B$2:$B$201,MATCH(B829,Accounts!$A$2:$A$201,0)),"?"))</f>
        <v/>
      </c>
      <c r="D829" s="18"/>
      <c r="E829" s="18"/>
      <c r="F829" s="18"/>
      <c r="G829" s="20"/>
      <c r="H829" s="20"/>
      <c r="I829" s="18"/>
      <c r="J829" s="8" t="str">
        <f aca="false">IF(OR(C829="",C829="?",D829="",A829=""),"",IF(COUNTIFS($C$2:$C$1001,C829,$D$2:$D$1001,D829,$A$2:$A$1001,"&gt;="&amp;(A829-'How to use'!$C$16),$A$2:$A$1001,"&lt;="&amp;(A829+'How to use'!$C$16))&gt;1,"⚠ Repeat","OK"))</f>
        <v/>
      </c>
      <c r="K829" s="8" t="str">
        <f aca="false">IF(OR(B829="",D829=""),"",IFERROR(IF(AND(INDEX(Accounts!$G$2:$G$201,MATCH(B829,Accounts!$A$2:$A$201,0))&gt;=N(INDEX(Subreddits!$B$2:$B$301,MATCH(D829,Subreddits!$A$2:$A$301,0))),INDEX(Accounts!$H$2:$H$201,MATCH(B829,Accounts!$A$2:$A$201,0))&gt;=N(INDEX(Subreddits!$C$2:$C$301,MATCH(D829,Subreddits!$A$2:$A$301,0)))),"Yes","No"),"No data"))</f>
        <v/>
      </c>
    </row>
    <row r="830" customFormat="false" ht="15" hidden="false" customHeight="false" outlineLevel="0" collapsed="false">
      <c r="A830" s="19"/>
      <c r="B830" s="18"/>
      <c r="C830" s="8" t="str">
        <f aca="false">IF(B830="","",IFERROR(INDEX(Accounts!$B$2:$B$201,MATCH(B830,Accounts!$A$2:$A$201,0)),"?"))</f>
        <v/>
      </c>
      <c r="D830" s="18"/>
      <c r="E830" s="18"/>
      <c r="F830" s="18"/>
      <c r="G830" s="20"/>
      <c r="H830" s="20"/>
      <c r="I830" s="18"/>
      <c r="J830" s="8" t="str">
        <f aca="false">IF(OR(C830="",C830="?",D830="",A830=""),"",IF(COUNTIFS($C$2:$C$1001,C830,$D$2:$D$1001,D830,$A$2:$A$1001,"&gt;="&amp;(A830-'How to use'!$C$16),$A$2:$A$1001,"&lt;="&amp;(A830+'How to use'!$C$16))&gt;1,"⚠ Repeat","OK"))</f>
        <v/>
      </c>
      <c r="K830" s="8" t="str">
        <f aca="false">IF(OR(B830="",D830=""),"",IFERROR(IF(AND(INDEX(Accounts!$G$2:$G$201,MATCH(B830,Accounts!$A$2:$A$201,0))&gt;=N(INDEX(Subreddits!$B$2:$B$301,MATCH(D830,Subreddits!$A$2:$A$301,0))),INDEX(Accounts!$H$2:$H$201,MATCH(B830,Accounts!$A$2:$A$201,0))&gt;=N(INDEX(Subreddits!$C$2:$C$301,MATCH(D830,Subreddits!$A$2:$A$301,0)))),"Yes","No"),"No data"))</f>
        <v/>
      </c>
    </row>
    <row r="831" customFormat="false" ht="15" hidden="false" customHeight="false" outlineLevel="0" collapsed="false">
      <c r="A831" s="19"/>
      <c r="B831" s="18"/>
      <c r="C831" s="8" t="str">
        <f aca="false">IF(B831="","",IFERROR(INDEX(Accounts!$B$2:$B$201,MATCH(B831,Accounts!$A$2:$A$201,0)),"?"))</f>
        <v/>
      </c>
      <c r="D831" s="18"/>
      <c r="E831" s="18"/>
      <c r="F831" s="18"/>
      <c r="G831" s="20"/>
      <c r="H831" s="20"/>
      <c r="I831" s="18"/>
      <c r="J831" s="8" t="str">
        <f aca="false">IF(OR(C831="",C831="?",D831="",A831=""),"",IF(COUNTIFS($C$2:$C$1001,C831,$D$2:$D$1001,D831,$A$2:$A$1001,"&gt;="&amp;(A831-'How to use'!$C$16),$A$2:$A$1001,"&lt;="&amp;(A831+'How to use'!$C$16))&gt;1,"⚠ Repeat","OK"))</f>
        <v/>
      </c>
      <c r="K831" s="8" t="str">
        <f aca="false">IF(OR(B831="",D831=""),"",IFERROR(IF(AND(INDEX(Accounts!$G$2:$G$201,MATCH(B831,Accounts!$A$2:$A$201,0))&gt;=N(INDEX(Subreddits!$B$2:$B$301,MATCH(D831,Subreddits!$A$2:$A$301,0))),INDEX(Accounts!$H$2:$H$201,MATCH(B831,Accounts!$A$2:$A$201,0))&gt;=N(INDEX(Subreddits!$C$2:$C$301,MATCH(D831,Subreddits!$A$2:$A$301,0)))),"Yes","No"),"No data"))</f>
        <v/>
      </c>
    </row>
    <row r="832" customFormat="false" ht="15" hidden="false" customHeight="false" outlineLevel="0" collapsed="false">
      <c r="A832" s="19"/>
      <c r="B832" s="18"/>
      <c r="C832" s="8" t="str">
        <f aca="false">IF(B832="","",IFERROR(INDEX(Accounts!$B$2:$B$201,MATCH(B832,Accounts!$A$2:$A$201,0)),"?"))</f>
        <v/>
      </c>
      <c r="D832" s="18"/>
      <c r="E832" s="18"/>
      <c r="F832" s="18"/>
      <c r="G832" s="20"/>
      <c r="H832" s="20"/>
      <c r="I832" s="18"/>
      <c r="J832" s="8" t="str">
        <f aca="false">IF(OR(C832="",C832="?",D832="",A832=""),"",IF(COUNTIFS($C$2:$C$1001,C832,$D$2:$D$1001,D832,$A$2:$A$1001,"&gt;="&amp;(A832-'How to use'!$C$16),$A$2:$A$1001,"&lt;="&amp;(A832+'How to use'!$C$16))&gt;1,"⚠ Repeat","OK"))</f>
        <v/>
      </c>
      <c r="K832" s="8" t="str">
        <f aca="false">IF(OR(B832="",D832=""),"",IFERROR(IF(AND(INDEX(Accounts!$G$2:$G$201,MATCH(B832,Accounts!$A$2:$A$201,0))&gt;=N(INDEX(Subreddits!$B$2:$B$301,MATCH(D832,Subreddits!$A$2:$A$301,0))),INDEX(Accounts!$H$2:$H$201,MATCH(B832,Accounts!$A$2:$A$201,0))&gt;=N(INDEX(Subreddits!$C$2:$C$301,MATCH(D832,Subreddits!$A$2:$A$301,0)))),"Yes","No"),"No data"))</f>
        <v/>
      </c>
    </row>
    <row r="833" customFormat="false" ht="15" hidden="false" customHeight="false" outlineLevel="0" collapsed="false">
      <c r="A833" s="19"/>
      <c r="B833" s="18"/>
      <c r="C833" s="8" t="str">
        <f aca="false">IF(B833="","",IFERROR(INDEX(Accounts!$B$2:$B$201,MATCH(B833,Accounts!$A$2:$A$201,0)),"?"))</f>
        <v/>
      </c>
      <c r="D833" s="18"/>
      <c r="E833" s="18"/>
      <c r="F833" s="18"/>
      <c r="G833" s="20"/>
      <c r="H833" s="20"/>
      <c r="I833" s="18"/>
      <c r="J833" s="8" t="str">
        <f aca="false">IF(OR(C833="",C833="?",D833="",A833=""),"",IF(COUNTIFS($C$2:$C$1001,C833,$D$2:$D$1001,D833,$A$2:$A$1001,"&gt;="&amp;(A833-'How to use'!$C$16),$A$2:$A$1001,"&lt;="&amp;(A833+'How to use'!$C$16))&gt;1,"⚠ Repeat","OK"))</f>
        <v/>
      </c>
      <c r="K833" s="8" t="str">
        <f aca="false">IF(OR(B833="",D833=""),"",IFERROR(IF(AND(INDEX(Accounts!$G$2:$G$201,MATCH(B833,Accounts!$A$2:$A$201,0))&gt;=N(INDEX(Subreddits!$B$2:$B$301,MATCH(D833,Subreddits!$A$2:$A$301,0))),INDEX(Accounts!$H$2:$H$201,MATCH(B833,Accounts!$A$2:$A$201,0))&gt;=N(INDEX(Subreddits!$C$2:$C$301,MATCH(D833,Subreddits!$A$2:$A$301,0)))),"Yes","No"),"No data"))</f>
        <v/>
      </c>
    </row>
    <row r="834" customFormat="false" ht="15" hidden="false" customHeight="false" outlineLevel="0" collapsed="false">
      <c r="A834" s="19"/>
      <c r="B834" s="18"/>
      <c r="C834" s="8" t="str">
        <f aca="false">IF(B834="","",IFERROR(INDEX(Accounts!$B$2:$B$201,MATCH(B834,Accounts!$A$2:$A$201,0)),"?"))</f>
        <v/>
      </c>
      <c r="D834" s="18"/>
      <c r="E834" s="18"/>
      <c r="F834" s="18"/>
      <c r="G834" s="20"/>
      <c r="H834" s="20"/>
      <c r="I834" s="18"/>
      <c r="J834" s="8" t="str">
        <f aca="false">IF(OR(C834="",C834="?",D834="",A834=""),"",IF(COUNTIFS($C$2:$C$1001,C834,$D$2:$D$1001,D834,$A$2:$A$1001,"&gt;="&amp;(A834-'How to use'!$C$16),$A$2:$A$1001,"&lt;="&amp;(A834+'How to use'!$C$16))&gt;1,"⚠ Repeat","OK"))</f>
        <v/>
      </c>
      <c r="K834" s="8" t="str">
        <f aca="false">IF(OR(B834="",D834=""),"",IFERROR(IF(AND(INDEX(Accounts!$G$2:$G$201,MATCH(B834,Accounts!$A$2:$A$201,0))&gt;=N(INDEX(Subreddits!$B$2:$B$301,MATCH(D834,Subreddits!$A$2:$A$301,0))),INDEX(Accounts!$H$2:$H$201,MATCH(B834,Accounts!$A$2:$A$201,0))&gt;=N(INDEX(Subreddits!$C$2:$C$301,MATCH(D834,Subreddits!$A$2:$A$301,0)))),"Yes","No"),"No data"))</f>
        <v/>
      </c>
    </row>
    <row r="835" customFormat="false" ht="15" hidden="false" customHeight="false" outlineLevel="0" collapsed="false">
      <c r="A835" s="19"/>
      <c r="B835" s="18"/>
      <c r="C835" s="8" t="str">
        <f aca="false">IF(B835="","",IFERROR(INDEX(Accounts!$B$2:$B$201,MATCH(B835,Accounts!$A$2:$A$201,0)),"?"))</f>
        <v/>
      </c>
      <c r="D835" s="18"/>
      <c r="E835" s="18"/>
      <c r="F835" s="18"/>
      <c r="G835" s="20"/>
      <c r="H835" s="20"/>
      <c r="I835" s="18"/>
      <c r="J835" s="8" t="str">
        <f aca="false">IF(OR(C835="",C835="?",D835="",A835=""),"",IF(COUNTIFS($C$2:$C$1001,C835,$D$2:$D$1001,D835,$A$2:$A$1001,"&gt;="&amp;(A835-'How to use'!$C$16),$A$2:$A$1001,"&lt;="&amp;(A835+'How to use'!$C$16))&gt;1,"⚠ Repeat","OK"))</f>
        <v/>
      </c>
      <c r="K835" s="8" t="str">
        <f aca="false">IF(OR(B835="",D835=""),"",IFERROR(IF(AND(INDEX(Accounts!$G$2:$G$201,MATCH(B835,Accounts!$A$2:$A$201,0))&gt;=N(INDEX(Subreddits!$B$2:$B$301,MATCH(D835,Subreddits!$A$2:$A$301,0))),INDEX(Accounts!$H$2:$H$201,MATCH(B835,Accounts!$A$2:$A$201,0))&gt;=N(INDEX(Subreddits!$C$2:$C$301,MATCH(D835,Subreddits!$A$2:$A$301,0)))),"Yes","No"),"No data"))</f>
        <v/>
      </c>
    </row>
    <row r="836" customFormat="false" ht="15" hidden="false" customHeight="false" outlineLevel="0" collapsed="false">
      <c r="A836" s="19"/>
      <c r="B836" s="18"/>
      <c r="C836" s="8" t="str">
        <f aca="false">IF(B836="","",IFERROR(INDEX(Accounts!$B$2:$B$201,MATCH(B836,Accounts!$A$2:$A$201,0)),"?"))</f>
        <v/>
      </c>
      <c r="D836" s="18"/>
      <c r="E836" s="18"/>
      <c r="F836" s="18"/>
      <c r="G836" s="20"/>
      <c r="H836" s="20"/>
      <c r="I836" s="18"/>
      <c r="J836" s="8" t="str">
        <f aca="false">IF(OR(C836="",C836="?",D836="",A836=""),"",IF(COUNTIFS($C$2:$C$1001,C836,$D$2:$D$1001,D836,$A$2:$A$1001,"&gt;="&amp;(A836-'How to use'!$C$16),$A$2:$A$1001,"&lt;="&amp;(A836+'How to use'!$C$16))&gt;1,"⚠ Repeat","OK"))</f>
        <v/>
      </c>
      <c r="K836" s="8" t="str">
        <f aca="false">IF(OR(B836="",D836=""),"",IFERROR(IF(AND(INDEX(Accounts!$G$2:$G$201,MATCH(B836,Accounts!$A$2:$A$201,0))&gt;=N(INDEX(Subreddits!$B$2:$B$301,MATCH(D836,Subreddits!$A$2:$A$301,0))),INDEX(Accounts!$H$2:$H$201,MATCH(B836,Accounts!$A$2:$A$201,0))&gt;=N(INDEX(Subreddits!$C$2:$C$301,MATCH(D836,Subreddits!$A$2:$A$301,0)))),"Yes","No"),"No data"))</f>
        <v/>
      </c>
    </row>
    <row r="837" customFormat="false" ht="15" hidden="false" customHeight="false" outlineLevel="0" collapsed="false">
      <c r="A837" s="19"/>
      <c r="B837" s="18"/>
      <c r="C837" s="8" t="str">
        <f aca="false">IF(B837="","",IFERROR(INDEX(Accounts!$B$2:$B$201,MATCH(B837,Accounts!$A$2:$A$201,0)),"?"))</f>
        <v/>
      </c>
      <c r="D837" s="18"/>
      <c r="E837" s="18"/>
      <c r="F837" s="18"/>
      <c r="G837" s="20"/>
      <c r="H837" s="20"/>
      <c r="I837" s="18"/>
      <c r="J837" s="8" t="str">
        <f aca="false">IF(OR(C837="",C837="?",D837="",A837=""),"",IF(COUNTIFS($C$2:$C$1001,C837,$D$2:$D$1001,D837,$A$2:$A$1001,"&gt;="&amp;(A837-'How to use'!$C$16),$A$2:$A$1001,"&lt;="&amp;(A837+'How to use'!$C$16))&gt;1,"⚠ Repeat","OK"))</f>
        <v/>
      </c>
      <c r="K837" s="8" t="str">
        <f aca="false">IF(OR(B837="",D837=""),"",IFERROR(IF(AND(INDEX(Accounts!$G$2:$G$201,MATCH(B837,Accounts!$A$2:$A$201,0))&gt;=N(INDEX(Subreddits!$B$2:$B$301,MATCH(D837,Subreddits!$A$2:$A$301,0))),INDEX(Accounts!$H$2:$H$201,MATCH(B837,Accounts!$A$2:$A$201,0))&gt;=N(INDEX(Subreddits!$C$2:$C$301,MATCH(D837,Subreddits!$A$2:$A$301,0)))),"Yes","No"),"No data"))</f>
        <v/>
      </c>
    </row>
    <row r="838" customFormat="false" ht="15" hidden="false" customHeight="false" outlineLevel="0" collapsed="false">
      <c r="A838" s="19"/>
      <c r="B838" s="18"/>
      <c r="C838" s="8" t="str">
        <f aca="false">IF(B838="","",IFERROR(INDEX(Accounts!$B$2:$B$201,MATCH(B838,Accounts!$A$2:$A$201,0)),"?"))</f>
        <v/>
      </c>
      <c r="D838" s="18"/>
      <c r="E838" s="18"/>
      <c r="F838" s="18"/>
      <c r="G838" s="20"/>
      <c r="H838" s="20"/>
      <c r="I838" s="18"/>
      <c r="J838" s="8" t="str">
        <f aca="false">IF(OR(C838="",C838="?",D838="",A838=""),"",IF(COUNTIFS($C$2:$C$1001,C838,$D$2:$D$1001,D838,$A$2:$A$1001,"&gt;="&amp;(A838-'How to use'!$C$16),$A$2:$A$1001,"&lt;="&amp;(A838+'How to use'!$C$16))&gt;1,"⚠ Repeat","OK"))</f>
        <v/>
      </c>
      <c r="K838" s="8" t="str">
        <f aca="false">IF(OR(B838="",D838=""),"",IFERROR(IF(AND(INDEX(Accounts!$G$2:$G$201,MATCH(B838,Accounts!$A$2:$A$201,0))&gt;=N(INDEX(Subreddits!$B$2:$B$301,MATCH(D838,Subreddits!$A$2:$A$301,0))),INDEX(Accounts!$H$2:$H$201,MATCH(B838,Accounts!$A$2:$A$201,0))&gt;=N(INDEX(Subreddits!$C$2:$C$301,MATCH(D838,Subreddits!$A$2:$A$301,0)))),"Yes","No"),"No data"))</f>
        <v/>
      </c>
    </row>
    <row r="839" customFormat="false" ht="15" hidden="false" customHeight="false" outlineLevel="0" collapsed="false">
      <c r="A839" s="19"/>
      <c r="B839" s="18"/>
      <c r="C839" s="8" t="str">
        <f aca="false">IF(B839="","",IFERROR(INDEX(Accounts!$B$2:$B$201,MATCH(B839,Accounts!$A$2:$A$201,0)),"?"))</f>
        <v/>
      </c>
      <c r="D839" s="18"/>
      <c r="E839" s="18"/>
      <c r="F839" s="18"/>
      <c r="G839" s="20"/>
      <c r="H839" s="20"/>
      <c r="I839" s="18"/>
      <c r="J839" s="8" t="str">
        <f aca="false">IF(OR(C839="",C839="?",D839="",A839=""),"",IF(COUNTIFS($C$2:$C$1001,C839,$D$2:$D$1001,D839,$A$2:$A$1001,"&gt;="&amp;(A839-'How to use'!$C$16),$A$2:$A$1001,"&lt;="&amp;(A839+'How to use'!$C$16))&gt;1,"⚠ Repeat","OK"))</f>
        <v/>
      </c>
      <c r="K839" s="8" t="str">
        <f aca="false">IF(OR(B839="",D839=""),"",IFERROR(IF(AND(INDEX(Accounts!$G$2:$G$201,MATCH(B839,Accounts!$A$2:$A$201,0))&gt;=N(INDEX(Subreddits!$B$2:$B$301,MATCH(D839,Subreddits!$A$2:$A$301,0))),INDEX(Accounts!$H$2:$H$201,MATCH(B839,Accounts!$A$2:$A$201,0))&gt;=N(INDEX(Subreddits!$C$2:$C$301,MATCH(D839,Subreddits!$A$2:$A$301,0)))),"Yes","No"),"No data"))</f>
        <v/>
      </c>
    </row>
    <row r="840" customFormat="false" ht="15" hidden="false" customHeight="false" outlineLevel="0" collapsed="false">
      <c r="A840" s="19"/>
      <c r="B840" s="18"/>
      <c r="C840" s="8" t="str">
        <f aca="false">IF(B840="","",IFERROR(INDEX(Accounts!$B$2:$B$201,MATCH(B840,Accounts!$A$2:$A$201,0)),"?"))</f>
        <v/>
      </c>
      <c r="D840" s="18"/>
      <c r="E840" s="18"/>
      <c r="F840" s="18"/>
      <c r="G840" s="20"/>
      <c r="H840" s="20"/>
      <c r="I840" s="18"/>
      <c r="J840" s="8" t="str">
        <f aca="false">IF(OR(C840="",C840="?",D840="",A840=""),"",IF(COUNTIFS($C$2:$C$1001,C840,$D$2:$D$1001,D840,$A$2:$A$1001,"&gt;="&amp;(A840-'How to use'!$C$16),$A$2:$A$1001,"&lt;="&amp;(A840+'How to use'!$C$16))&gt;1,"⚠ Repeat","OK"))</f>
        <v/>
      </c>
      <c r="K840" s="8" t="str">
        <f aca="false">IF(OR(B840="",D840=""),"",IFERROR(IF(AND(INDEX(Accounts!$G$2:$G$201,MATCH(B840,Accounts!$A$2:$A$201,0))&gt;=N(INDEX(Subreddits!$B$2:$B$301,MATCH(D840,Subreddits!$A$2:$A$301,0))),INDEX(Accounts!$H$2:$H$201,MATCH(B840,Accounts!$A$2:$A$201,0))&gt;=N(INDEX(Subreddits!$C$2:$C$301,MATCH(D840,Subreddits!$A$2:$A$301,0)))),"Yes","No"),"No data"))</f>
        <v/>
      </c>
    </row>
    <row r="841" customFormat="false" ht="15" hidden="false" customHeight="false" outlineLevel="0" collapsed="false">
      <c r="A841" s="19"/>
      <c r="B841" s="18"/>
      <c r="C841" s="8" t="str">
        <f aca="false">IF(B841="","",IFERROR(INDEX(Accounts!$B$2:$B$201,MATCH(B841,Accounts!$A$2:$A$201,0)),"?"))</f>
        <v/>
      </c>
      <c r="D841" s="18"/>
      <c r="E841" s="18"/>
      <c r="F841" s="18"/>
      <c r="G841" s="20"/>
      <c r="H841" s="20"/>
      <c r="I841" s="18"/>
      <c r="J841" s="8" t="str">
        <f aca="false">IF(OR(C841="",C841="?",D841="",A841=""),"",IF(COUNTIFS($C$2:$C$1001,C841,$D$2:$D$1001,D841,$A$2:$A$1001,"&gt;="&amp;(A841-'How to use'!$C$16),$A$2:$A$1001,"&lt;="&amp;(A841+'How to use'!$C$16))&gt;1,"⚠ Repeat","OK"))</f>
        <v/>
      </c>
      <c r="K841" s="8" t="str">
        <f aca="false">IF(OR(B841="",D841=""),"",IFERROR(IF(AND(INDEX(Accounts!$G$2:$G$201,MATCH(B841,Accounts!$A$2:$A$201,0))&gt;=N(INDEX(Subreddits!$B$2:$B$301,MATCH(D841,Subreddits!$A$2:$A$301,0))),INDEX(Accounts!$H$2:$H$201,MATCH(B841,Accounts!$A$2:$A$201,0))&gt;=N(INDEX(Subreddits!$C$2:$C$301,MATCH(D841,Subreddits!$A$2:$A$301,0)))),"Yes","No"),"No data"))</f>
        <v/>
      </c>
    </row>
    <row r="842" customFormat="false" ht="15" hidden="false" customHeight="false" outlineLevel="0" collapsed="false">
      <c r="A842" s="19"/>
      <c r="B842" s="18"/>
      <c r="C842" s="8" t="str">
        <f aca="false">IF(B842="","",IFERROR(INDEX(Accounts!$B$2:$B$201,MATCH(B842,Accounts!$A$2:$A$201,0)),"?"))</f>
        <v/>
      </c>
      <c r="D842" s="18"/>
      <c r="E842" s="18"/>
      <c r="F842" s="18"/>
      <c r="G842" s="20"/>
      <c r="H842" s="20"/>
      <c r="I842" s="18"/>
      <c r="J842" s="8" t="str">
        <f aca="false">IF(OR(C842="",C842="?",D842="",A842=""),"",IF(COUNTIFS($C$2:$C$1001,C842,$D$2:$D$1001,D842,$A$2:$A$1001,"&gt;="&amp;(A842-'How to use'!$C$16),$A$2:$A$1001,"&lt;="&amp;(A842+'How to use'!$C$16))&gt;1,"⚠ Repeat","OK"))</f>
        <v/>
      </c>
      <c r="K842" s="8" t="str">
        <f aca="false">IF(OR(B842="",D842=""),"",IFERROR(IF(AND(INDEX(Accounts!$G$2:$G$201,MATCH(B842,Accounts!$A$2:$A$201,0))&gt;=N(INDEX(Subreddits!$B$2:$B$301,MATCH(D842,Subreddits!$A$2:$A$301,0))),INDEX(Accounts!$H$2:$H$201,MATCH(B842,Accounts!$A$2:$A$201,0))&gt;=N(INDEX(Subreddits!$C$2:$C$301,MATCH(D842,Subreddits!$A$2:$A$301,0)))),"Yes","No"),"No data"))</f>
        <v/>
      </c>
    </row>
    <row r="843" customFormat="false" ht="15" hidden="false" customHeight="false" outlineLevel="0" collapsed="false">
      <c r="A843" s="19"/>
      <c r="B843" s="18"/>
      <c r="C843" s="8" t="str">
        <f aca="false">IF(B843="","",IFERROR(INDEX(Accounts!$B$2:$B$201,MATCH(B843,Accounts!$A$2:$A$201,0)),"?"))</f>
        <v/>
      </c>
      <c r="D843" s="18"/>
      <c r="E843" s="18"/>
      <c r="F843" s="18"/>
      <c r="G843" s="20"/>
      <c r="H843" s="20"/>
      <c r="I843" s="18"/>
      <c r="J843" s="8" t="str">
        <f aca="false">IF(OR(C843="",C843="?",D843="",A843=""),"",IF(COUNTIFS($C$2:$C$1001,C843,$D$2:$D$1001,D843,$A$2:$A$1001,"&gt;="&amp;(A843-'How to use'!$C$16),$A$2:$A$1001,"&lt;="&amp;(A843+'How to use'!$C$16))&gt;1,"⚠ Repeat","OK"))</f>
        <v/>
      </c>
      <c r="K843" s="8" t="str">
        <f aca="false">IF(OR(B843="",D843=""),"",IFERROR(IF(AND(INDEX(Accounts!$G$2:$G$201,MATCH(B843,Accounts!$A$2:$A$201,0))&gt;=N(INDEX(Subreddits!$B$2:$B$301,MATCH(D843,Subreddits!$A$2:$A$301,0))),INDEX(Accounts!$H$2:$H$201,MATCH(B843,Accounts!$A$2:$A$201,0))&gt;=N(INDEX(Subreddits!$C$2:$C$301,MATCH(D843,Subreddits!$A$2:$A$301,0)))),"Yes","No"),"No data"))</f>
        <v/>
      </c>
    </row>
    <row r="844" customFormat="false" ht="15" hidden="false" customHeight="false" outlineLevel="0" collapsed="false">
      <c r="A844" s="19"/>
      <c r="B844" s="18"/>
      <c r="C844" s="8" t="str">
        <f aca="false">IF(B844="","",IFERROR(INDEX(Accounts!$B$2:$B$201,MATCH(B844,Accounts!$A$2:$A$201,0)),"?"))</f>
        <v/>
      </c>
      <c r="D844" s="18"/>
      <c r="E844" s="18"/>
      <c r="F844" s="18"/>
      <c r="G844" s="20"/>
      <c r="H844" s="20"/>
      <c r="I844" s="18"/>
      <c r="J844" s="8" t="str">
        <f aca="false">IF(OR(C844="",C844="?",D844="",A844=""),"",IF(COUNTIFS($C$2:$C$1001,C844,$D$2:$D$1001,D844,$A$2:$A$1001,"&gt;="&amp;(A844-'How to use'!$C$16),$A$2:$A$1001,"&lt;="&amp;(A844+'How to use'!$C$16))&gt;1,"⚠ Repeat","OK"))</f>
        <v/>
      </c>
      <c r="K844" s="8" t="str">
        <f aca="false">IF(OR(B844="",D844=""),"",IFERROR(IF(AND(INDEX(Accounts!$G$2:$G$201,MATCH(B844,Accounts!$A$2:$A$201,0))&gt;=N(INDEX(Subreddits!$B$2:$B$301,MATCH(D844,Subreddits!$A$2:$A$301,0))),INDEX(Accounts!$H$2:$H$201,MATCH(B844,Accounts!$A$2:$A$201,0))&gt;=N(INDEX(Subreddits!$C$2:$C$301,MATCH(D844,Subreddits!$A$2:$A$301,0)))),"Yes","No"),"No data"))</f>
        <v/>
      </c>
    </row>
    <row r="845" customFormat="false" ht="15" hidden="false" customHeight="false" outlineLevel="0" collapsed="false">
      <c r="A845" s="19"/>
      <c r="B845" s="18"/>
      <c r="C845" s="8" t="str">
        <f aca="false">IF(B845="","",IFERROR(INDEX(Accounts!$B$2:$B$201,MATCH(B845,Accounts!$A$2:$A$201,0)),"?"))</f>
        <v/>
      </c>
      <c r="D845" s="18"/>
      <c r="E845" s="18"/>
      <c r="F845" s="18"/>
      <c r="G845" s="20"/>
      <c r="H845" s="20"/>
      <c r="I845" s="18"/>
      <c r="J845" s="8" t="str">
        <f aca="false">IF(OR(C845="",C845="?",D845="",A845=""),"",IF(COUNTIFS($C$2:$C$1001,C845,$D$2:$D$1001,D845,$A$2:$A$1001,"&gt;="&amp;(A845-'How to use'!$C$16),$A$2:$A$1001,"&lt;="&amp;(A845+'How to use'!$C$16))&gt;1,"⚠ Repeat","OK"))</f>
        <v/>
      </c>
      <c r="K845" s="8" t="str">
        <f aca="false">IF(OR(B845="",D845=""),"",IFERROR(IF(AND(INDEX(Accounts!$G$2:$G$201,MATCH(B845,Accounts!$A$2:$A$201,0))&gt;=N(INDEX(Subreddits!$B$2:$B$301,MATCH(D845,Subreddits!$A$2:$A$301,0))),INDEX(Accounts!$H$2:$H$201,MATCH(B845,Accounts!$A$2:$A$201,0))&gt;=N(INDEX(Subreddits!$C$2:$C$301,MATCH(D845,Subreddits!$A$2:$A$301,0)))),"Yes","No"),"No data"))</f>
        <v/>
      </c>
    </row>
    <row r="846" customFormat="false" ht="15" hidden="false" customHeight="false" outlineLevel="0" collapsed="false">
      <c r="A846" s="19"/>
      <c r="B846" s="18"/>
      <c r="C846" s="8" t="str">
        <f aca="false">IF(B846="","",IFERROR(INDEX(Accounts!$B$2:$B$201,MATCH(B846,Accounts!$A$2:$A$201,0)),"?"))</f>
        <v/>
      </c>
      <c r="D846" s="18"/>
      <c r="E846" s="18"/>
      <c r="F846" s="18"/>
      <c r="G846" s="20"/>
      <c r="H846" s="20"/>
      <c r="I846" s="18"/>
      <c r="J846" s="8" t="str">
        <f aca="false">IF(OR(C846="",C846="?",D846="",A846=""),"",IF(COUNTIFS($C$2:$C$1001,C846,$D$2:$D$1001,D846,$A$2:$A$1001,"&gt;="&amp;(A846-'How to use'!$C$16),$A$2:$A$1001,"&lt;="&amp;(A846+'How to use'!$C$16))&gt;1,"⚠ Repeat","OK"))</f>
        <v/>
      </c>
      <c r="K846" s="8" t="str">
        <f aca="false">IF(OR(B846="",D846=""),"",IFERROR(IF(AND(INDEX(Accounts!$G$2:$G$201,MATCH(B846,Accounts!$A$2:$A$201,0))&gt;=N(INDEX(Subreddits!$B$2:$B$301,MATCH(D846,Subreddits!$A$2:$A$301,0))),INDEX(Accounts!$H$2:$H$201,MATCH(B846,Accounts!$A$2:$A$201,0))&gt;=N(INDEX(Subreddits!$C$2:$C$301,MATCH(D846,Subreddits!$A$2:$A$301,0)))),"Yes","No"),"No data"))</f>
        <v/>
      </c>
    </row>
    <row r="847" customFormat="false" ht="15" hidden="false" customHeight="false" outlineLevel="0" collapsed="false">
      <c r="A847" s="19"/>
      <c r="B847" s="18"/>
      <c r="C847" s="8" t="str">
        <f aca="false">IF(B847="","",IFERROR(INDEX(Accounts!$B$2:$B$201,MATCH(B847,Accounts!$A$2:$A$201,0)),"?"))</f>
        <v/>
      </c>
      <c r="D847" s="18"/>
      <c r="E847" s="18"/>
      <c r="F847" s="18"/>
      <c r="G847" s="20"/>
      <c r="H847" s="20"/>
      <c r="I847" s="18"/>
      <c r="J847" s="8" t="str">
        <f aca="false">IF(OR(C847="",C847="?",D847="",A847=""),"",IF(COUNTIFS($C$2:$C$1001,C847,$D$2:$D$1001,D847,$A$2:$A$1001,"&gt;="&amp;(A847-'How to use'!$C$16),$A$2:$A$1001,"&lt;="&amp;(A847+'How to use'!$C$16))&gt;1,"⚠ Repeat","OK"))</f>
        <v/>
      </c>
      <c r="K847" s="8" t="str">
        <f aca="false">IF(OR(B847="",D847=""),"",IFERROR(IF(AND(INDEX(Accounts!$G$2:$G$201,MATCH(B847,Accounts!$A$2:$A$201,0))&gt;=N(INDEX(Subreddits!$B$2:$B$301,MATCH(D847,Subreddits!$A$2:$A$301,0))),INDEX(Accounts!$H$2:$H$201,MATCH(B847,Accounts!$A$2:$A$201,0))&gt;=N(INDEX(Subreddits!$C$2:$C$301,MATCH(D847,Subreddits!$A$2:$A$301,0)))),"Yes","No"),"No data"))</f>
        <v/>
      </c>
    </row>
    <row r="848" customFormat="false" ht="15" hidden="false" customHeight="false" outlineLevel="0" collapsed="false">
      <c r="A848" s="19"/>
      <c r="B848" s="18"/>
      <c r="C848" s="8" t="str">
        <f aca="false">IF(B848="","",IFERROR(INDEX(Accounts!$B$2:$B$201,MATCH(B848,Accounts!$A$2:$A$201,0)),"?"))</f>
        <v/>
      </c>
      <c r="D848" s="18"/>
      <c r="E848" s="18"/>
      <c r="F848" s="18"/>
      <c r="G848" s="20"/>
      <c r="H848" s="20"/>
      <c r="I848" s="18"/>
      <c r="J848" s="8" t="str">
        <f aca="false">IF(OR(C848="",C848="?",D848="",A848=""),"",IF(COUNTIFS($C$2:$C$1001,C848,$D$2:$D$1001,D848,$A$2:$A$1001,"&gt;="&amp;(A848-'How to use'!$C$16),$A$2:$A$1001,"&lt;="&amp;(A848+'How to use'!$C$16))&gt;1,"⚠ Repeat","OK"))</f>
        <v/>
      </c>
      <c r="K848" s="8" t="str">
        <f aca="false">IF(OR(B848="",D848=""),"",IFERROR(IF(AND(INDEX(Accounts!$G$2:$G$201,MATCH(B848,Accounts!$A$2:$A$201,0))&gt;=N(INDEX(Subreddits!$B$2:$B$301,MATCH(D848,Subreddits!$A$2:$A$301,0))),INDEX(Accounts!$H$2:$H$201,MATCH(B848,Accounts!$A$2:$A$201,0))&gt;=N(INDEX(Subreddits!$C$2:$C$301,MATCH(D848,Subreddits!$A$2:$A$301,0)))),"Yes","No"),"No data"))</f>
        <v/>
      </c>
    </row>
    <row r="849" customFormat="false" ht="15" hidden="false" customHeight="false" outlineLevel="0" collapsed="false">
      <c r="A849" s="19"/>
      <c r="B849" s="18"/>
      <c r="C849" s="8" t="str">
        <f aca="false">IF(B849="","",IFERROR(INDEX(Accounts!$B$2:$B$201,MATCH(B849,Accounts!$A$2:$A$201,0)),"?"))</f>
        <v/>
      </c>
      <c r="D849" s="18"/>
      <c r="E849" s="18"/>
      <c r="F849" s="18"/>
      <c r="G849" s="20"/>
      <c r="H849" s="20"/>
      <c r="I849" s="18"/>
      <c r="J849" s="8" t="str">
        <f aca="false">IF(OR(C849="",C849="?",D849="",A849=""),"",IF(COUNTIFS($C$2:$C$1001,C849,$D$2:$D$1001,D849,$A$2:$A$1001,"&gt;="&amp;(A849-'How to use'!$C$16),$A$2:$A$1001,"&lt;="&amp;(A849+'How to use'!$C$16))&gt;1,"⚠ Repeat","OK"))</f>
        <v/>
      </c>
      <c r="K849" s="8" t="str">
        <f aca="false">IF(OR(B849="",D849=""),"",IFERROR(IF(AND(INDEX(Accounts!$G$2:$G$201,MATCH(B849,Accounts!$A$2:$A$201,0))&gt;=N(INDEX(Subreddits!$B$2:$B$301,MATCH(D849,Subreddits!$A$2:$A$301,0))),INDEX(Accounts!$H$2:$H$201,MATCH(B849,Accounts!$A$2:$A$201,0))&gt;=N(INDEX(Subreddits!$C$2:$C$301,MATCH(D849,Subreddits!$A$2:$A$301,0)))),"Yes","No"),"No data"))</f>
        <v/>
      </c>
    </row>
    <row r="850" customFormat="false" ht="15" hidden="false" customHeight="false" outlineLevel="0" collapsed="false">
      <c r="A850" s="19"/>
      <c r="B850" s="18"/>
      <c r="C850" s="8" t="str">
        <f aca="false">IF(B850="","",IFERROR(INDEX(Accounts!$B$2:$B$201,MATCH(B850,Accounts!$A$2:$A$201,0)),"?"))</f>
        <v/>
      </c>
      <c r="D850" s="18"/>
      <c r="E850" s="18"/>
      <c r="F850" s="18"/>
      <c r="G850" s="20"/>
      <c r="H850" s="20"/>
      <c r="I850" s="18"/>
      <c r="J850" s="8" t="str">
        <f aca="false">IF(OR(C850="",C850="?",D850="",A850=""),"",IF(COUNTIFS($C$2:$C$1001,C850,$D$2:$D$1001,D850,$A$2:$A$1001,"&gt;="&amp;(A850-'How to use'!$C$16),$A$2:$A$1001,"&lt;="&amp;(A850+'How to use'!$C$16))&gt;1,"⚠ Repeat","OK"))</f>
        <v/>
      </c>
      <c r="K850" s="8" t="str">
        <f aca="false">IF(OR(B850="",D850=""),"",IFERROR(IF(AND(INDEX(Accounts!$G$2:$G$201,MATCH(B850,Accounts!$A$2:$A$201,0))&gt;=N(INDEX(Subreddits!$B$2:$B$301,MATCH(D850,Subreddits!$A$2:$A$301,0))),INDEX(Accounts!$H$2:$H$201,MATCH(B850,Accounts!$A$2:$A$201,0))&gt;=N(INDEX(Subreddits!$C$2:$C$301,MATCH(D850,Subreddits!$A$2:$A$301,0)))),"Yes","No"),"No data"))</f>
        <v/>
      </c>
    </row>
    <row r="851" customFormat="false" ht="15" hidden="false" customHeight="false" outlineLevel="0" collapsed="false">
      <c r="A851" s="19"/>
      <c r="B851" s="18"/>
      <c r="C851" s="8" t="str">
        <f aca="false">IF(B851="","",IFERROR(INDEX(Accounts!$B$2:$B$201,MATCH(B851,Accounts!$A$2:$A$201,0)),"?"))</f>
        <v/>
      </c>
      <c r="D851" s="18"/>
      <c r="E851" s="18"/>
      <c r="F851" s="18"/>
      <c r="G851" s="20"/>
      <c r="H851" s="20"/>
      <c r="I851" s="18"/>
      <c r="J851" s="8" t="str">
        <f aca="false">IF(OR(C851="",C851="?",D851="",A851=""),"",IF(COUNTIFS($C$2:$C$1001,C851,$D$2:$D$1001,D851,$A$2:$A$1001,"&gt;="&amp;(A851-'How to use'!$C$16),$A$2:$A$1001,"&lt;="&amp;(A851+'How to use'!$C$16))&gt;1,"⚠ Repeat","OK"))</f>
        <v/>
      </c>
      <c r="K851" s="8" t="str">
        <f aca="false">IF(OR(B851="",D851=""),"",IFERROR(IF(AND(INDEX(Accounts!$G$2:$G$201,MATCH(B851,Accounts!$A$2:$A$201,0))&gt;=N(INDEX(Subreddits!$B$2:$B$301,MATCH(D851,Subreddits!$A$2:$A$301,0))),INDEX(Accounts!$H$2:$H$201,MATCH(B851,Accounts!$A$2:$A$201,0))&gt;=N(INDEX(Subreddits!$C$2:$C$301,MATCH(D851,Subreddits!$A$2:$A$301,0)))),"Yes","No"),"No data"))</f>
        <v/>
      </c>
    </row>
    <row r="852" customFormat="false" ht="15" hidden="false" customHeight="false" outlineLevel="0" collapsed="false">
      <c r="A852" s="19"/>
      <c r="B852" s="18"/>
      <c r="C852" s="8" t="str">
        <f aca="false">IF(B852="","",IFERROR(INDEX(Accounts!$B$2:$B$201,MATCH(B852,Accounts!$A$2:$A$201,0)),"?"))</f>
        <v/>
      </c>
      <c r="D852" s="18"/>
      <c r="E852" s="18"/>
      <c r="F852" s="18"/>
      <c r="G852" s="20"/>
      <c r="H852" s="20"/>
      <c r="I852" s="18"/>
      <c r="J852" s="8" t="str">
        <f aca="false">IF(OR(C852="",C852="?",D852="",A852=""),"",IF(COUNTIFS($C$2:$C$1001,C852,$D$2:$D$1001,D852,$A$2:$A$1001,"&gt;="&amp;(A852-'How to use'!$C$16),$A$2:$A$1001,"&lt;="&amp;(A852+'How to use'!$C$16))&gt;1,"⚠ Repeat","OK"))</f>
        <v/>
      </c>
      <c r="K852" s="8" t="str">
        <f aca="false">IF(OR(B852="",D852=""),"",IFERROR(IF(AND(INDEX(Accounts!$G$2:$G$201,MATCH(B852,Accounts!$A$2:$A$201,0))&gt;=N(INDEX(Subreddits!$B$2:$B$301,MATCH(D852,Subreddits!$A$2:$A$301,0))),INDEX(Accounts!$H$2:$H$201,MATCH(B852,Accounts!$A$2:$A$201,0))&gt;=N(INDEX(Subreddits!$C$2:$C$301,MATCH(D852,Subreddits!$A$2:$A$301,0)))),"Yes","No"),"No data"))</f>
        <v/>
      </c>
    </row>
    <row r="853" customFormat="false" ht="15" hidden="false" customHeight="false" outlineLevel="0" collapsed="false">
      <c r="A853" s="19"/>
      <c r="B853" s="18"/>
      <c r="C853" s="8" t="str">
        <f aca="false">IF(B853="","",IFERROR(INDEX(Accounts!$B$2:$B$201,MATCH(B853,Accounts!$A$2:$A$201,0)),"?"))</f>
        <v/>
      </c>
      <c r="D853" s="18"/>
      <c r="E853" s="18"/>
      <c r="F853" s="18"/>
      <c r="G853" s="20"/>
      <c r="H853" s="20"/>
      <c r="I853" s="18"/>
      <c r="J853" s="8" t="str">
        <f aca="false">IF(OR(C853="",C853="?",D853="",A853=""),"",IF(COUNTIFS($C$2:$C$1001,C853,$D$2:$D$1001,D853,$A$2:$A$1001,"&gt;="&amp;(A853-'How to use'!$C$16),$A$2:$A$1001,"&lt;="&amp;(A853+'How to use'!$C$16))&gt;1,"⚠ Repeat","OK"))</f>
        <v/>
      </c>
      <c r="K853" s="8" t="str">
        <f aca="false">IF(OR(B853="",D853=""),"",IFERROR(IF(AND(INDEX(Accounts!$G$2:$G$201,MATCH(B853,Accounts!$A$2:$A$201,0))&gt;=N(INDEX(Subreddits!$B$2:$B$301,MATCH(D853,Subreddits!$A$2:$A$301,0))),INDEX(Accounts!$H$2:$H$201,MATCH(B853,Accounts!$A$2:$A$201,0))&gt;=N(INDEX(Subreddits!$C$2:$C$301,MATCH(D853,Subreddits!$A$2:$A$301,0)))),"Yes","No"),"No data"))</f>
        <v/>
      </c>
    </row>
    <row r="854" customFormat="false" ht="15" hidden="false" customHeight="false" outlineLevel="0" collapsed="false">
      <c r="A854" s="19"/>
      <c r="B854" s="18"/>
      <c r="C854" s="8" t="str">
        <f aca="false">IF(B854="","",IFERROR(INDEX(Accounts!$B$2:$B$201,MATCH(B854,Accounts!$A$2:$A$201,0)),"?"))</f>
        <v/>
      </c>
      <c r="D854" s="18"/>
      <c r="E854" s="18"/>
      <c r="F854" s="18"/>
      <c r="G854" s="20"/>
      <c r="H854" s="20"/>
      <c r="I854" s="18"/>
      <c r="J854" s="8" t="str">
        <f aca="false">IF(OR(C854="",C854="?",D854="",A854=""),"",IF(COUNTIFS($C$2:$C$1001,C854,$D$2:$D$1001,D854,$A$2:$A$1001,"&gt;="&amp;(A854-'How to use'!$C$16),$A$2:$A$1001,"&lt;="&amp;(A854+'How to use'!$C$16))&gt;1,"⚠ Repeat","OK"))</f>
        <v/>
      </c>
      <c r="K854" s="8" t="str">
        <f aca="false">IF(OR(B854="",D854=""),"",IFERROR(IF(AND(INDEX(Accounts!$G$2:$G$201,MATCH(B854,Accounts!$A$2:$A$201,0))&gt;=N(INDEX(Subreddits!$B$2:$B$301,MATCH(D854,Subreddits!$A$2:$A$301,0))),INDEX(Accounts!$H$2:$H$201,MATCH(B854,Accounts!$A$2:$A$201,0))&gt;=N(INDEX(Subreddits!$C$2:$C$301,MATCH(D854,Subreddits!$A$2:$A$301,0)))),"Yes","No"),"No data"))</f>
        <v/>
      </c>
    </row>
    <row r="855" customFormat="false" ht="15" hidden="false" customHeight="false" outlineLevel="0" collapsed="false">
      <c r="A855" s="19"/>
      <c r="B855" s="18"/>
      <c r="C855" s="8" t="str">
        <f aca="false">IF(B855="","",IFERROR(INDEX(Accounts!$B$2:$B$201,MATCH(B855,Accounts!$A$2:$A$201,0)),"?"))</f>
        <v/>
      </c>
      <c r="D855" s="18"/>
      <c r="E855" s="18"/>
      <c r="F855" s="18"/>
      <c r="G855" s="20"/>
      <c r="H855" s="20"/>
      <c r="I855" s="18"/>
      <c r="J855" s="8" t="str">
        <f aca="false">IF(OR(C855="",C855="?",D855="",A855=""),"",IF(COUNTIFS($C$2:$C$1001,C855,$D$2:$D$1001,D855,$A$2:$A$1001,"&gt;="&amp;(A855-'How to use'!$C$16),$A$2:$A$1001,"&lt;="&amp;(A855+'How to use'!$C$16))&gt;1,"⚠ Repeat","OK"))</f>
        <v/>
      </c>
      <c r="K855" s="8" t="str">
        <f aca="false">IF(OR(B855="",D855=""),"",IFERROR(IF(AND(INDEX(Accounts!$G$2:$G$201,MATCH(B855,Accounts!$A$2:$A$201,0))&gt;=N(INDEX(Subreddits!$B$2:$B$301,MATCH(D855,Subreddits!$A$2:$A$301,0))),INDEX(Accounts!$H$2:$H$201,MATCH(B855,Accounts!$A$2:$A$201,0))&gt;=N(INDEX(Subreddits!$C$2:$C$301,MATCH(D855,Subreddits!$A$2:$A$301,0)))),"Yes","No"),"No data"))</f>
        <v/>
      </c>
    </row>
    <row r="856" customFormat="false" ht="15" hidden="false" customHeight="false" outlineLevel="0" collapsed="false">
      <c r="A856" s="19"/>
      <c r="B856" s="18"/>
      <c r="C856" s="8" t="str">
        <f aca="false">IF(B856="","",IFERROR(INDEX(Accounts!$B$2:$B$201,MATCH(B856,Accounts!$A$2:$A$201,0)),"?"))</f>
        <v/>
      </c>
      <c r="D856" s="18"/>
      <c r="E856" s="18"/>
      <c r="F856" s="18"/>
      <c r="G856" s="20"/>
      <c r="H856" s="20"/>
      <c r="I856" s="18"/>
      <c r="J856" s="8" t="str">
        <f aca="false">IF(OR(C856="",C856="?",D856="",A856=""),"",IF(COUNTIFS($C$2:$C$1001,C856,$D$2:$D$1001,D856,$A$2:$A$1001,"&gt;="&amp;(A856-'How to use'!$C$16),$A$2:$A$1001,"&lt;="&amp;(A856+'How to use'!$C$16))&gt;1,"⚠ Repeat","OK"))</f>
        <v/>
      </c>
      <c r="K856" s="8" t="str">
        <f aca="false">IF(OR(B856="",D856=""),"",IFERROR(IF(AND(INDEX(Accounts!$G$2:$G$201,MATCH(B856,Accounts!$A$2:$A$201,0))&gt;=N(INDEX(Subreddits!$B$2:$B$301,MATCH(D856,Subreddits!$A$2:$A$301,0))),INDEX(Accounts!$H$2:$H$201,MATCH(B856,Accounts!$A$2:$A$201,0))&gt;=N(INDEX(Subreddits!$C$2:$C$301,MATCH(D856,Subreddits!$A$2:$A$301,0)))),"Yes","No"),"No data"))</f>
        <v/>
      </c>
    </row>
    <row r="857" customFormat="false" ht="15" hidden="false" customHeight="false" outlineLevel="0" collapsed="false">
      <c r="A857" s="19"/>
      <c r="B857" s="18"/>
      <c r="C857" s="8" t="str">
        <f aca="false">IF(B857="","",IFERROR(INDEX(Accounts!$B$2:$B$201,MATCH(B857,Accounts!$A$2:$A$201,0)),"?"))</f>
        <v/>
      </c>
      <c r="D857" s="18"/>
      <c r="E857" s="18"/>
      <c r="F857" s="18"/>
      <c r="G857" s="20"/>
      <c r="H857" s="20"/>
      <c r="I857" s="18"/>
      <c r="J857" s="8" t="str">
        <f aca="false">IF(OR(C857="",C857="?",D857="",A857=""),"",IF(COUNTIFS($C$2:$C$1001,C857,$D$2:$D$1001,D857,$A$2:$A$1001,"&gt;="&amp;(A857-'How to use'!$C$16),$A$2:$A$1001,"&lt;="&amp;(A857+'How to use'!$C$16))&gt;1,"⚠ Repeat","OK"))</f>
        <v/>
      </c>
      <c r="K857" s="8" t="str">
        <f aca="false">IF(OR(B857="",D857=""),"",IFERROR(IF(AND(INDEX(Accounts!$G$2:$G$201,MATCH(B857,Accounts!$A$2:$A$201,0))&gt;=N(INDEX(Subreddits!$B$2:$B$301,MATCH(D857,Subreddits!$A$2:$A$301,0))),INDEX(Accounts!$H$2:$H$201,MATCH(B857,Accounts!$A$2:$A$201,0))&gt;=N(INDEX(Subreddits!$C$2:$C$301,MATCH(D857,Subreddits!$A$2:$A$301,0)))),"Yes","No"),"No data"))</f>
        <v/>
      </c>
    </row>
    <row r="858" customFormat="false" ht="15" hidden="false" customHeight="false" outlineLevel="0" collapsed="false">
      <c r="A858" s="19"/>
      <c r="B858" s="18"/>
      <c r="C858" s="8" t="str">
        <f aca="false">IF(B858="","",IFERROR(INDEX(Accounts!$B$2:$B$201,MATCH(B858,Accounts!$A$2:$A$201,0)),"?"))</f>
        <v/>
      </c>
      <c r="D858" s="18"/>
      <c r="E858" s="18"/>
      <c r="F858" s="18"/>
      <c r="G858" s="20"/>
      <c r="H858" s="20"/>
      <c r="I858" s="18"/>
      <c r="J858" s="8" t="str">
        <f aca="false">IF(OR(C858="",C858="?",D858="",A858=""),"",IF(COUNTIFS($C$2:$C$1001,C858,$D$2:$D$1001,D858,$A$2:$A$1001,"&gt;="&amp;(A858-'How to use'!$C$16),$A$2:$A$1001,"&lt;="&amp;(A858+'How to use'!$C$16))&gt;1,"⚠ Repeat","OK"))</f>
        <v/>
      </c>
      <c r="K858" s="8" t="str">
        <f aca="false">IF(OR(B858="",D858=""),"",IFERROR(IF(AND(INDEX(Accounts!$G$2:$G$201,MATCH(B858,Accounts!$A$2:$A$201,0))&gt;=N(INDEX(Subreddits!$B$2:$B$301,MATCH(D858,Subreddits!$A$2:$A$301,0))),INDEX(Accounts!$H$2:$H$201,MATCH(B858,Accounts!$A$2:$A$201,0))&gt;=N(INDEX(Subreddits!$C$2:$C$301,MATCH(D858,Subreddits!$A$2:$A$301,0)))),"Yes","No"),"No data"))</f>
        <v/>
      </c>
    </row>
    <row r="859" customFormat="false" ht="15" hidden="false" customHeight="false" outlineLevel="0" collapsed="false">
      <c r="A859" s="19"/>
      <c r="B859" s="18"/>
      <c r="C859" s="8" t="str">
        <f aca="false">IF(B859="","",IFERROR(INDEX(Accounts!$B$2:$B$201,MATCH(B859,Accounts!$A$2:$A$201,0)),"?"))</f>
        <v/>
      </c>
      <c r="D859" s="18"/>
      <c r="E859" s="18"/>
      <c r="F859" s="18"/>
      <c r="G859" s="20"/>
      <c r="H859" s="20"/>
      <c r="I859" s="18"/>
      <c r="J859" s="8" t="str">
        <f aca="false">IF(OR(C859="",C859="?",D859="",A859=""),"",IF(COUNTIFS($C$2:$C$1001,C859,$D$2:$D$1001,D859,$A$2:$A$1001,"&gt;="&amp;(A859-'How to use'!$C$16),$A$2:$A$1001,"&lt;="&amp;(A859+'How to use'!$C$16))&gt;1,"⚠ Repeat","OK"))</f>
        <v/>
      </c>
      <c r="K859" s="8" t="str">
        <f aca="false">IF(OR(B859="",D859=""),"",IFERROR(IF(AND(INDEX(Accounts!$G$2:$G$201,MATCH(B859,Accounts!$A$2:$A$201,0))&gt;=N(INDEX(Subreddits!$B$2:$B$301,MATCH(D859,Subreddits!$A$2:$A$301,0))),INDEX(Accounts!$H$2:$H$201,MATCH(B859,Accounts!$A$2:$A$201,0))&gt;=N(INDEX(Subreddits!$C$2:$C$301,MATCH(D859,Subreddits!$A$2:$A$301,0)))),"Yes","No"),"No data"))</f>
        <v/>
      </c>
    </row>
    <row r="860" customFormat="false" ht="15" hidden="false" customHeight="false" outlineLevel="0" collapsed="false">
      <c r="A860" s="19"/>
      <c r="B860" s="18"/>
      <c r="C860" s="8" t="str">
        <f aca="false">IF(B860="","",IFERROR(INDEX(Accounts!$B$2:$B$201,MATCH(B860,Accounts!$A$2:$A$201,0)),"?"))</f>
        <v/>
      </c>
      <c r="D860" s="18"/>
      <c r="E860" s="18"/>
      <c r="F860" s="18"/>
      <c r="G860" s="20"/>
      <c r="H860" s="20"/>
      <c r="I860" s="18"/>
      <c r="J860" s="8" t="str">
        <f aca="false">IF(OR(C860="",C860="?",D860="",A860=""),"",IF(COUNTIFS($C$2:$C$1001,C860,$D$2:$D$1001,D860,$A$2:$A$1001,"&gt;="&amp;(A860-'How to use'!$C$16),$A$2:$A$1001,"&lt;="&amp;(A860+'How to use'!$C$16))&gt;1,"⚠ Repeat","OK"))</f>
        <v/>
      </c>
      <c r="K860" s="8" t="str">
        <f aca="false">IF(OR(B860="",D860=""),"",IFERROR(IF(AND(INDEX(Accounts!$G$2:$G$201,MATCH(B860,Accounts!$A$2:$A$201,0))&gt;=N(INDEX(Subreddits!$B$2:$B$301,MATCH(D860,Subreddits!$A$2:$A$301,0))),INDEX(Accounts!$H$2:$H$201,MATCH(B860,Accounts!$A$2:$A$201,0))&gt;=N(INDEX(Subreddits!$C$2:$C$301,MATCH(D860,Subreddits!$A$2:$A$301,0)))),"Yes","No"),"No data"))</f>
        <v/>
      </c>
    </row>
    <row r="861" customFormat="false" ht="15" hidden="false" customHeight="false" outlineLevel="0" collapsed="false">
      <c r="A861" s="19"/>
      <c r="B861" s="18"/>
      <c r="C861" s="8" t="str">
        <f aca="false">IF(B861="","",IFERROR(INDEX(Accounts!$B$2:$B$201,MATCH(B861,Accounts!$A$2:$A$201,0)),"?"))</f>
        <v/>
      </c>
      <c r="D861" s="18"/>
      <c r="E861" s="18"/>
      <c r="F861" s="18"/>
      <c r="G861" s="20"/>
      <c r="H861" s="20"/>
      <c r="I861" s="18"/>
      <c r="J861" s="8" t="str">
        <f aca="false">IF(OR(C861="",C861="?",D861="",A861=""),"",IF(COUNTIFS($C$2:$C$1001,C861,$D$2:$D$1001,D861,$A$2:$A$1001,"&gt;="&amp;(A861-'How to use'!$C$16),$A$2:$A$1001,"&lt;="&amp;(A861+'How to use'!$C$16))&gt;1,"⚠ Repeat","OK"))</f>
        <v/>
      </c>
      <c r="K861" s="8" t="str">
        <f aca="false">IF(OR(B861="",D861=""),"",IFERROR(IF(AND(INDEX(Accounts!$G$2:$G$201,MATCH(B861,Accounts!$A$2:$A$201,0))&gt;=N(INDEX(Subreddits!$B$2:$B$301,MATCH(D861,Subreddits!$A$2:$A$301,0))),INDEX(Accounts!$H$2:$H$201,MATCH(B861,Accounts!$A$2:$A$201,0))&gt;=N(INDEX(Subreddits!$C$2:$C$301,MATCH(D861,Subreddits!$A$2:$A$301,0)))),"Yes","No"),"No data"))</f>
        <v/>
      </c>
    </row>
    <row r="862" customFormat="false" ht="15" hidden="false" customHeight="false" outlineLevel="0" collapsed="false">
      <c r="A862" s="19"/>
      <c r="B862" s="18"/>
      <c r="C862" s="8" t="str">
        <f aca="false">IF(B862="","",IFERROR(INDEX(Accounts!$B$2:$B$201,MATCH(B862,Accounts!$A$2:$A$201,0)),"?"))</f>
        <v/>
      </c>
      <c r="D862" s="18"/>
      <c r="E862" s="18"/>
      <c r="F862" s="18"/>
      <c r="G862" s="20"/>
      <c r="H862" s="20"/>
      <c r="I862" s="18"/>
      <c r="J862" s="8" t="str">
        <f aca="false">IF(OR(C862="",C862="?",D862="",A862=""),"",IF(COUNTIFS($C$2:$C$1001,C862,$D$2:$D$1001,D862,$A$2:$A$1001,"&gt;="&amp;(A862-'How to use'!$C$16),$A$2:$A$1001,"&lt;="&amp;(A862+'How to use'!$C$16))&gt;1,"⚠ Repeat","OK"))</f>
        <v/>
      </c>
      <c r="K862" s="8" t="str">
        <f aca="false">IF(OR(B862="",D862=""),"",IFERROR(IF(AND(INDEX(Accounts!$G$2:$G$201,MATCH(B862,Accounts!$A$2:$A$201,0))&gt;=N(INDEX(Subreddits!$B$2:$B$301,MATCH(D862,Subreddits!$A$2:$A$301,0))),INDEX(Accounts!$H$2:$H$201,MATCH(B862,Accounts!$A$2:$A$201,0))&gt;=N(INDEX(Subreddits!$C$2:$C$301,MATCH(D862,Subreddits!$A$2:$A$301,0)))),"Yes","No"),"No data"))</f>
        <v/>
      </c>
    </row>
    <row r="863" customFormat="false" ht="15" hidden="false" customHeight="false" outlineLevel="0" collapsed="false">
      <c r="A863" s="19"/>
      <c r="B863" s="18"/>
      <c r="C863" s="8" t="str">
        <f aca="false">IF(B863="","",IFERROR(INDEX(Accounts!$B$2:$B$201,MATCH(B863,Accounts!$A$2:$A$201,0)),"?"))</f>
        <v/>
      </c>
      <c r="D863" s="18"/>
      <c r="E863" s="18"/>
      <c r="F863" s="18"/>
      <c r="G863" s="20"/>
      <c r="H863" s="20"/>
      <c r="I863" s="18"/>
      <c r="J863" s="8" t="str">
        <f aca="false">IF(OR(C863="",C863="?",D863="",A863=""),"",IF(COUNTIFS($C$2:$C$1001,C863,$D$2:$D$1001,D863,$A$2:$A$1001,"&gt;="&amp;(A863-'How to use'!$C$16),$A$2:$A$1001,"&lt;="&amp;(A863+'How to use'!$C$16))&gt;1,"⚠ Repeat","OK"))</f>
        <v/>
      </c>
      <c r="K863" s="8" t="str">
        <f aca="false">IF(OR(B863="",D863=""),"",IFERROR(IF(AND(INDEX(Accounts!$G$2:$G$201,MATCH(B863,Accounts!$A$2:$A$201,0))&gt;=N(INDEX(Subreddits!$B$2:$B$301,MATCH(D863,Subreddits!$A$2:$A$301,0))),INDEX(Accounts!$H$2:$H$201,MATCH(B863,Accounts!$A$2:$A$201,0))&gt;=N(INDEX(Subreddits!$C$2:$C$301,MATCH(D863,Subreddits!$A$2:$A$301,0)))),"Yes","No"),"No data"))</f>
        <v/>
      </c>
    </row>
    <row r="864" customFormat="false" ht="15" hidden="false" customHeight="false" outlineLevel="0" collapsed="false">
      <c r="A864" s="19"/>
      <c r="B864" s="18"/>
      <c r="C864" s="8" t="str">
        <f aca="false">IF(B864="","",IFERROR(INDEX(Accounts!$B$2:$B$201,MATCH(B864,Accounts!$A$2:$A$201,0)),"?"))</f>
        <v/>
      </c>
      <c r="D864" s="18"/>
      <c r="E864" s="18"/>
      <c r="F864" s="18"/>
      <c r="G864" s="20"/>
      <c r="H864" s="20"/>
      <c r="I864" s="18"/>
      <c r="J864" s="8" t="str">
        <f aca="false">IF(OR(C864="",C864="?",D864="",A864=""),"",IF(COUNTIFS($C$2:$C$1001,C864,$D$2:$D$1001,D864,$A$2:$A$1001,"&gt;="&amp;(A864-'How to use'!$C$16),$A$2:$A$1001,"&lt;="&amp;(A864+'How to use'!$C$16))&gt;1,"⚠ Repeat","OK"))</f>
        <v/>
      </c>
      <c r="K864" s="8" t="str">
        <f aca="false">IF(OR(B864="",D864=""),"",IFERROR(IF(AND(INDEX(Accounts!$G$2:$G$201,MATCH(B864,Accounts!$A$2:$A$201,0))&gt;=N(INDEX(Subreddits!$B$2:$B$301,MATCH(D864,Subreddits!$A$2:$A$301,0))),INDEX(Accounts!$H$2:$H$201,MATCH(B864,Accounts!$A$2:$A$201,0))&gt;=N(INDEX(Subreddits!$C$2:$C$301,MATCH(D864,Subreddits!$A$2:$A$301,0)))),"Yes","No"),"No data"))</f>
        <v/>
      </c>
    </row>
    <row r="865" customFormat="false" ht="15" hidden="false" customHeight="false" outlineLevel="0" collapsed="false">
      <c r="A865" s="19"/>
      <c r="B865" s="18"/>
      <c r="C865" s="8" t="str">
        <f aca="false">IF(B865="","",IFERROR(INDEX(Accounts!$B$2:$B$201,MATCH(B865,Accounts!$A$2:$A$201,0)),"?"))</f>
        <v/>
      </c>
      <c r="D865" s="18"/>
      <c r="E865" s="18"/>
      <c r="F865" s="18"/>
      <c r="G865" s="20"/>
      <c r="H865" s="20"/>
      <c r="I865" s="18"/>
      <c r="J865" s="8" t="str">
        <f aca="false">IF(OR(C865="",C865="?",D865="",A865=""),"",IF(COUNTIFS($C$2:$C$1001,C865,$D$2:$D$1001,D865,$A$2:$A$1001,"&gt;="&amp;(A865-'How to use'!$C$16),$A$2:$A$1001,"&lt;="&amp;(A865+'How to use'!$C$16))&gt;1,"⚠ Repeat","OK"))</f>
        <v/>
      </c>
      <c r="K865" s="8" t="str">
        <f aca="false">IF(OR(B865="",D865=""),"",IFERROR(IF(AND(INDEX(Accounts!$G$2:$G$201,MATCH(B865,Accounts!$A$2:$A$201,0))&gt;=N(INDEX(Subreddits!$B$2:$B$301,MATCH(D865,Subreddits!$A$2:$A$301,0))),INDEX(Accounts!$H$2:$H$201,MATCH(B865,Accounts!$A$2:$A$201,0))&gt;=N(INDEX(Subreddits!$C$2:$C$301,MATCH(D865,Subreddits!$A$2:$A$301,0)))),"Yes","No"),"No data"))</f>
        <v/>
      </c>
    </row>
    <row r="866" customFormat="false" ht="15" hidden="false" customHeight="false" outlineLevel="0" collapsed="false">
      <c r="A866" s="19"/>
      <c r="B866" s="18"/>
      <c r="C866" s="8" t="str">
        <f aca="false">IF(B866="","",IFERROR(INDEX(Accounts!$B$2:$B$201,MATCH(B866,Accounts!$A$2:$A$201,0)),"?"))</f>
        <v/>
      </c>
      <c r="D866" s="18"/>
      <c r="E866" s="18"/>
      <c r="F866" s="18"/>
      <c r="G866" s="20"/>
      <c r="H866" s="20"/>
      <c r="I866" s="18"/>
      <c r="J866" s="8" t="str">
        <f aca="false">IF(OR(C866="",C866="?",D866="",A866=""),"",IF(COUNTIFS($C$2:$C$1001,C866,$D$2:$D$1001,D866,$A$2:$A$1001,"&gt;="&amp;(A866-'How to use'!$C$16),$A$2:$A$1001,"&lt;="&amp;(A866+'How to use'!$C$16))&gt;1,"⚠ Repeat","OK"))</f>
        <v/>
      </c>
      <c r="K866" s="8" t="str">
        <f aca="false">IF(OR(B866="",D866=""),"",IFERROR(IF(AND(INDEX(Accounts!$G$2:$G$201,MATCH(B866,Accounts!$A$2:$A$201,0))&gt;=N(INDEX(Subreddits!$B$2:$B$301,MATCH(D866,Subreddits!$A$2:$A$301,0))),INDEX(Accounts!$H$2:$H$201,MATCH(B866,Accounts!$A$2:$A$201,0))&gt;=N(INDEX(Subreddits!$C$2:$C$301,MATCH(D866,Subreddits!$A$2:$A$301,0)))),"Yes","No"),"No data"))</f>
        <v/>
      </c>
    </row>
    <row r="867" customFormat="false" ht="15" hidden="false" customHeight="false" outlineLevel="0" collapsed="false">
      <c r="A867" s="19"/>
      <c r="B867" s="18"/>
      <c r="C867" s="8" t="str">
        <f aca="false">IF(B867="","",IFERROR(INDEX(Accounts!$B$2:$B$201,MATCH(B867,Accounts!$A$2:$A$201,0)),"?"))</f>
        <v/>
      </c>
      <c r="D867" s="18"/>
      <c r="E867" s="18"/>
      <c r="F867" s="18"/>
      <c r="G867" s="20"/>
      <c r="H867" s="20"/>
      <c r="I867" s="18"/>
      <c r="J867" s="8" t="str">
        <f aca="false">IF(OR(C867="",C867="?",D867="",A867=""),"",IF(COUNTIFS($C$2:$C$1001,C867,$D$2:$D$1001,D867,$A$2:$A$1001,"&gt;="&amp;(A867-'How to use'!$C$16),$A$2:$A$1001,"&lt;="&amp;(A867+'How to use'!$C$16))&gt;1,"⚠ Repeat","OK"))</f>
        <v/>
      </c>
      <c r="K867" s="8" t="str">
        <f aca="false">IF(OR(B867="",D867=""),"",IFERROR(IF(AND(INDEX(Accounts!$G$2:$G$201,MATCH(B867,Accounts!$A$2:$A$201,0))&gt;=N(INDEX(Subreddits!$B$2:$B$301,MATCH(D867,Subreddits!$A$2:$A$301,0))),INDEX(Accounts!$H$2:$H$201,MATCH(B867,Accounts!$A$2:$A$201,0))&gt;=N(INDEX(Subreddits!$C$2:$C$301,MATCH(D867,Subreddits!$A$2:$A$301,0)))),"Yes","No"),"No data"))</f>
        <v/>
      </c>
    </row>
    <row r="868" customFormat="false" ht="15" hidden="false" customHeight="false" outlineLevel="0" collapsed="false">
      <c r="A868" s="19"/>
      <c r="B868" s="18"/>
      <c r="C868" s="8" t="str">
        <f aca="false">IF(B868="","",IFERROR(INDEX(Accounts!$B$2:$B$201,MATCH(B868,Accounts!$A$2:$A$201,0)),"?"))</f>
        <v/>
      </c>
      <c r="D868" s="18"/>
      <c r="E868" s="18"/>
      <c r="F868" s="18"/>
      <c r="G868" s="20"/>
      <c r="H868" s="20"/>
      <c r="I868" s="18"/>
      <c r="J868" s="8" t="str">
        <f aca="false">IF(OR(C868="",C868="?",D868="",A868=""),"",IF(COUNTIFS($C$2:$C$1001,C868,$D$2:$D$1001,D868,$A$2:$A$1001,"&gt;="&amp;(A868-'How to use'!$C$16),$A$2:$A$1001,"&lt;="&amp;(A868+'How to use'!$C$16))&gt;1,"⚠ Repeat","OK"))</f>
        <v/>
      </c>
      <c r="K868" s="8" t="str">
        <f aca="false">IF(OR(B868="",D868=""),"",IFERROR(IF(AND(INDEX(Accounts!$G$2:$G$201,MATCH(B868,Accounts!$A$2:$A$201,0))&gt;=N(INDEX(Subreddits!$B$2:$B$301,MATCH(D868,Subreddits!$A$2:$A$301,0))),INDEX(Accounts!$H$2:$H$201,MATCH(B868,Accounts!$A$2:$A$201,0))&gt;=N(INDEX(Subreddits!$C$2:$C$301,MATCH(D868,Subreddits!$A$2:$A$301,0)))),"Yes","No"),"No data"))</f>
        <v/>
      </c>
    </row>
    <row r="869" customFormat="false" ht="15" hidden="false" customHeight="false" outlineLevel="0" collapsed="false">
      <c r="A869" s="19"/>
      <c r="B869" s="18"/>
      <c r="C869" s="8" t="str">
        <f aca="false">IF(B869="","",IFERROR(INDEX(Accounts!$B$2:$B$201,MATCH(B869,Accounts!$A$2:$A$201,0)),"?"))</f>
        <v/>
      </c>
      <c r="D869" s="18"/>
      <c r="E869" s="18"/>
      <c r="F869" s="18"/>
      <c r="G869" s="20"/>
      <c r="H869" s="20"/>
      <c r="I869" s="18"/>
      <c r="J869" s="8" t="str">
        <f aca="false">IF(OR(C869="",C869="?",D869="",A869=""),"",IF(COUNTIFS($C$2:$C$1001,C869,$D$2:$D$1001,D869,$A$2:$A$1001,"&gt;="&amp;(A869-'How to use'!$C$16),$A$2:$A$1001,"&lt;="&amp;(A869+'How to use'!$C$16))&gt;1,"⚠ Repeat","OK"))</f>
        <v/>
      </c>
      <c r="K869" s="8" t="str">
        <f aca="false">IF(OR(B869="",D869=""),"",IFERROR(IF(AND(INDEX(Accounts!$G$2:$G$201,MATCH(B869,Accounts!$A$2:$A$201,0))&gt;=N(INDEX(Subreddits!$B$2:$B$301,MATCH(D869,Subreddits!$A$2:$A$301,0))),INDEX(Accounts!$H$2:$H$201,MATCH(B869,Accounts!$A$2:$A$201,0))&gt;=N(INDEX(Subreddits!$C$2:$C$301,MATCH(D869,Subreddits!$A$2:$A$301,0)))),"Yes","No"),"No data"))</f>
        <v/>
      </c>
    </row>
    <row r="870" customFormat="false" ht="15" hidden="false" customHeight="false" outlineLevel="0" collapsed="false">
      <c r="A870" s="19"/>
      <c r="B870" s="18"/>
      <c r="C870" s="8" t="str">
        <f aca="false">IF(B870="","",IFERROR(INDEX(Accounts!$B$2:$B$201,MATCH(B870,Accounts!$A$2:$A$201,0)),"?"))</f>
        <v/>
      </c>
      <c r="D870" s="18"/>
      <c r="E870" s="18"/>
      <c r="F870" s="18"/>
      <c r="G870" s="20"/>
      <c r="H870" s="20"/>
      <c r="I870" s="18"/>
      <c r="J870" s="8" t="str">
        <f aca="false">IF(OR(C870="",C870="?",D870="",A870=""),"",IF(COUNTIFS($C$2:$C$1001,C870,$D$2:$D$1001,D870,$A$2:$A$1001,"&gt;="&amp;(A870-'How to use'!$C$16),$A$2:$A$1001,"&lt;="&amp;(A870+'How to use'!$C$16))&gt;1,"⚠ Repeat","OK"))</f>
        <v/>
      </c>
      <c r="K870" s="8" t="str">
        <f aca="false">IF(OR(B870="",D870=""),"",IFERROR(IF(AND(INDEX(Accounts!$G$2:$G$201,MATCH(B870,Accounts!$A$2:$A$201,0))&gt;=N(INDEX(Subreddits!$B$2:$B$301,MATCH(D870,Subreddits!$A$2:$A$301,0))),INDEX(Accounts!$H$2:$H$201,MATCH(B870,Accounts!$A$2:$A$201,0))&gt;=N(INDEX(Subreddits!$C$2:$C$301,MATCH(D870,Subreddits!$A$2:$A$301,0)))),"Yes","No"),"No data"))</f>
        <v/>
      </c>
    </row>
    <row r="871" customFormat="false" ht="15" hidden="false" customHeight="false" outlineLevel="0" collapsed="false">
      <c r="A871" s="19"/>
      <c r="B871" s="18"/>
      <c r="C871" s="8" t="str">
        <f aca="false">IF(B871="","",IFERROR(INDEX(Accounts!$B$2:$B$201,MATCH(B871,Accounts!$A$2:$A$201,0)),"?"))</f>
        <v/>
      </c>
      <c r="D871" s="18"/>
      <c r="E871" s="18"/>
      <c r="F871" s="18"/>
      <c r="G871" s="20"/>
      <c r="H871" s="20"/>
      <c r="I871" s="18"/>
      <c r="J871" s="8" t="str">
        <f aca="false">IF(OR(C871="",C871="?",D871="",A871=""),"",IF(COUNTIFS($C$2:$C$1001,C871,$D$2:$D$1001,D871,$A$2:$A$1001,"&gt;="&amp;(A871-'How to use'!$C$16),$A$2:$A$1001,"&lt;="&amp;(A871+'How to use'!$C$16))&gt;1,"⚠ Repeat","OK"))</f>
        <v/>
      </c>
      <c r="K871" s="8" t="str">
        <f aca="false">IF(OR(B871="",D871=""),"",IFERROR(IF(AND(INDEX(Accounts!$G$2:$G$201,MATCH(B871,Accounts!$A$2:$A$201,0))&gt;=N(INDEX(Subreddits!$B$2:$B$301,MATCH(D871,Subreddits!$A$2:$A$301,0))),INDEX(Accounts!$H$2:$H$201,MATCH(B871,Accounts!$A$2:$A$201,0))&gt;=N(INDEX(Subreddits!$C$2:$C$301,MATCH(D871,Subreddits!$A$2:$A$301,0)))),"Yes","No"),"No data"))</f>
        <v/>
      </c>
    </row>
    <row r="872" customFormat="false" ht="15" hidden="false" customHeight="false" outlineLevel="0" collapsed="false">
      <c r="A872" s="19"/>
      <c r="B872" s="18"/>
      <c r="C872" s="8" t="str">
        <f aca="false">IF(B872="","",IFERROR(INDEX(Accounts!$B$2:$B$201,MATCH(B872,Accounts!$A$2:$A$201,0)),"?"))</f>
        <v/>
      </c>
      <c r="D872" s="18"/>
      <c r="E872" s="18"/>
      <c r="F872" s="18"/>
      <c r="G872" s="20"/>
      <c r="H872" s="20"/>
      <c r="I872" s="18"/>
      <c r="J872" s="8" t="str">
        <f aca="false">IF(OR(C872="",C872="?",D872="",A872=""),"",IF(COUNTIFS($C$2:$C$1001,C872,$D$2:$D$1001,D872,$A$2:$A$1001,"&gt;="&amp;(A872-'How to use'!$C$16),$A$2:$A$1001,"&lt;="&amp;(A872+'How to use'!$C$16))&gt;1,"⚠ Repeat","OK"))</f>
        <v/>
      </c>
      <c r="K872" s="8" t="str">
        <f aca="false">IF(OR(B872="",D872=""),"",IFERROR(IF(AND(INDEX(Accounts!$G$2:$G$201,MATCH(B872,Accounts!$A$2:$A$201,0))&gt;=N(INDEX(Subreddits!$B$2:$B$301,MATCH(D872,Subreddits!$A$2:$A$301,0))),INDEX(Accounts!$H$2:$H$201,MATCH(B872,Accounts!$A$2:$A$201,0))&gt;=N(INDEX(Subreddits!$C$2:$C$301,MATCH(D872,Subreddits!$A$2:$A$301,0)))),"Yes","No"),"No data"))</f>
        <v/>
      </c>
    </row>
    <row r="873" customFormat="false" ht="15" hidden="false" customHeight="false" outlineLevel="0" collapsed="false">
      <c r="A873" s="19"/>
      <c r="B873" s="18"/>
      <c r="C873" s="8" t="str">
        <f aca="false">IF(B873="","",IFERROR(INDEX(Accounts!$B$2:$B$201,MATCH(B873,Accounts!$A$2:$A$201,0)),"?"))</f>
        <v/>
      </c>
      <c r="D873" s="18"/>
      <c r="E873" s="18"/>
      <c r="F873" s="18"/>
      <c r="G873" s="20"/>
      <c r="H873" s="20"/>
      <c r="I873" s="18"/>
      <c r="J873" s="8" t="str">
        <f aca="false">IF(OR(C873="",C873="?",D873="",A873=""),"",IF(COUNTIFS($C$2:$C$1001,C873,$D$2:$D$1001,D873,$A$2:$A$1001,"&gt;="&amp;(A873-'How to use'!$C$16),$A$2:$A$1001,"&lt;="&amp;(A873+'How to use'!$C$16))&gt;1,"⚠ Repeat","OK"))</f>
        <v/>
      </c>
      <c r="K873" s="8" t="str">
        <f aca="false">IF(OR(B873="",D873=""),"",IFERROR(IF(AND(INDEX(Accounts!$G$2:$G$201,MATCH(B873,Accounts!$A$2:$A$201,0))&gt;=N(INDEX(Subreddits!$B$2:$B$301,MATCH(D873,Subreddits!$A$2:$A$301,0))),INDEX(Accounts!$H$2:$H$201,MATCH(B873,Accounts!$A$2:$A$201,0))&gt;=N(INDEX(Subreddits!$C$2:$C$301,MATCH(D873,Subreddits!$A$2:$A$301,0)))),"Yes","No"),"No data"))</f>
        <v/>
      </c>
    </row>
    <row r="874" customFormat="false" ht="15" hidden="false" customHeight="false" outlineLevel="0" collapsed="false">
      <c r="A874" s="19"/>
      <c r="B874" s="18"/>
      <c r="C874" s="8" t="str">
        <f aca="false">IF(B874="","",IFERROR(INDEX(Accounts!$B$2:$B$201,MATCH(B874,Accounts!$A$2:$A$201,0)),"?"))</f>
        <v/>
      </c>
      <c r="D874" s="18"/>
      <c r="E874" s="18"/>
      <c r="F874" s="18"/>
      <c r="G874" s="20"/>
      <c r="H874" s="20"/>
      <c r="I874" s="18"/>
      <c r="J874" s="8" t="str">
        <f aca="false">IF(OR(C874="",C874="?",D874="",A874=""),"",IF(COUNTIFS($C$2:$C$1001,C874,$D$2:$D$1001,D874,$A$2:$A$1001,"&gt;="&amp;(A874-'How to use'!$C$16),$A$2:$A$1001,"&lt;="&amp;(A874+'How to use'!$C$16))&gt;1,"⚠ Repeat","OK"))</f>
        <v/>
      </c>
      <c r="K874" s="8" t="str">
        <f aca="false">IF(OR(B874="",D874=""),"",IFERROR(IF(AND(INDEX(Accounts!$G$2:$G$201,MATCH(B874,Accounts!$A$2:$A$201,0))&gt;=N(INDEX(Subreddits!$B$2:$B$301,MATCH(D874,Subreddits!$A$2:$A$301,0))),INDEX(Accounts!$H$2:$H$201,MATCH(B874,Accounts!$A$2:$A$201,0))&gt;=N(INDEX(Subreddits!$C$2:$C$301,MATCH(D874,Subreddits!$A$2:$A$301,0)))),"Yes","No"),"No data"))</f>
        <v/>
      </c>
    </row>
    <row r="875" customFormat="false" ht="15" hidden="false" customHeight="false" outlineLevel="0" collapsed="false">
      <c r="A875" s="19"/>
      <c r="B875" s="18"/>
      <c r="C875" s="8" t="str">
        <f aca="false">IF(B875="","",IFERROR(INDEX(Accounts!$B$2:$B$201,MATCH(B875,Accounts!$A$2:$A$201,0)),"?"))</f>
        <v/>
      </c>
      <c r="D875" s="18"/>
      <c r="E875" s="18"/>
      <c r="F875" s="18"/>
      <c r="G875" s="20"/>
      <c r="H875" s="20"/>
      <c r="I875" s="18"/>
      <c r="J875" s="8" t="str">
        <f aca="false">IF(OR(C875="",C875="?",D875="",A875=""),"",IF(COUNTIFS($C$2:$C$1001,C875,$D$2:$D$1001,D875,$A$2:$A$1001,"&gt;="&amp;(A875-'How to use'!$C$16),$A$2:$A$1001,"&lt;="&amp;(A875+'How to use'!$C$16))&gt;1,"⚠ Repeat","OK"))</f>
        <v/>
      </c>
      <c r="K875" s="8" t="str">
        <f aca="false">IF(OR(B875="",D875=""),"",IFERROR(IF(AND(INDEX(Accounts!$G$2:$G$201,MATCH(B875,Accounts!$A$2:$A$201,0))&gt;=N(INDEX(Subreddits!$B$2:$B$301,MATCH(D875,Subreddits!$A$2:$A$301,0))),INDEX(Accounts!$H$2:$H$201,MATCH(B875,Accounts!$A$2:$A$201,0))&gt;=N(INDEX(Subreddits!$C$2:$C$301,MATCH(D875,Subreddits!$A$2:$A$301,0)))),"Yes","No"),"No data"))</f>
        <v/>
      </c>
    </row>
    <row r="876" customFormat="false" ht="15" hidden="false" customHeight="false" outlineLevel="0" collapsed="false">
      <c r="A876" s="19"/>
      <c r="B876" s="18"/>
      <c r="C876" s="8" t="str">
        <f aca="false">IF(B876="","",IFERROR(INDEX(Accounts!$B$2:$B$201,MATCH(B876,Accounts!$A$2:$A$201,0)),"?"))</f>
        <v/>
      </c>
      <c r="D876" s="18"/>
      <c r="E876" s="18"/>
      <c r="F876" s="18"/>
      <c r="G876" s="20"/>
      <c r="H876" s="20"/>
      <c r="I876" s="18"/>
      <c r="J876" s="8" t="str">
        <f aca="false">IF(OR(C876="",C876="?",D876="",A876=""),"",IF(COUNTIFS($C$2:$C$1001,C876,$D$2:$D$1001,D876,$A$2:$A$1001,"&gt;="&amp;(A876-'How to use'!$C$16),$A$2:$A$1001,"&lt;="&amp;(A876+'How to use'!$C$16))&gt;1,"⚠ Repeat","OK"))</f>
        <v/>
      </c>
      <c r="K876" s="8" t="str">
        <f aca="false">IF(OR(B876="",D876=""),"",IFERROR(IF(AND(INDEX(Accounts!$G$2:$G$201,MATCH(B876,Accounts!$A$2:$A$201,0))&gt;=N(INDEX(Subreddits!$B$2:$B$301,MATCH(D876,Subreddits!$A$2:$A$301,0))),INDEX(Accounts!$H$2:$H$201,MATCH(B876,Accounts!$A$2:$A$201,0))&gt;=N(INDEX(Subreddits!$C$2:$C$301,MATCH(D876,Subreddits!$A$2:$A$301,0)))),"Yes","No"),"No data"))</f>
        <v/>
      </c>
    </row>
    <row r="877" customFormat="false" ht="15" hidden="false" customHeight="false" outlineLevel="0" collapsed="false">
      <c r="A877" s="19"/>
      <c r="B877" s="18"/>
      <c r="C877" s="8" t="str">
        <f aca="false">IF(B877="","",IFERROR(INDEX(Accounts!$B$2:$B$201,MATCH(B877,Accounts!$A$2:$A$201,0)),"?"))</f>
        <v/>
      </c>
      <c r="D877" s="18"/>
      <c r="E877" s="18"/>
      <c r="F877" s="18"/>
      <c r="G877" s="20"/>
      <c r="H877" s="20"/>
      <c r="I877" s="18"/>
      <c r="J877" s="8" t="str">
        <f aca="false">IF(OR(C877="",C877="?",D877="",A877=""),"",IF(COUNTIFS($C$2:$C$1001,C877,$D$2:$D$1001,D877,$A$2:$A$1001,"&gt;="&amp;(A877-'How to use'!$C$16),$A$2:$A$1001,"&lt;="&amp;(A877+'How to use'!$C$16))&gt;1,"⚠ Repeat","OK"))</f>
        <v/>
      </c>
      <c r="K877" s="8" t="str">
        <f aca="false">IF(OR(B877="",D877=""),"",IFERROR(IF(AND(INDEX(Accounts!$G$2:$G$201,MATCH(B877,Accounts!$A$2:$A$201,0))&gt;=N(INDEX(Subreddits!$B$2:$B$301,MATCH(D877,Subreddits!$A$2:$A$301,0))),INDEX(Accounts!$H$2:$H$201,MATCH(B877,Accounts!$A$2:$A$201,0))&gt;=N(INDEX(Subreddits!$C$2:$C$301,MATCH(D877,Subreddits!$A$2:$A$301,0)))),"Yes","No"),"No data"))</f>
        <v/>
      </c>
    </row>
    <row r="878" customFormat="false" ht="15" hidden="false" customHeight="false" outlineLevel="0" collapsed="false">
      <c r="A878" s="19"/>
      <c r="B878" s="18"/>
      <c r="C878" s="8" t="str">
        <f aca="false">IF(B878="","",IFERROR(INDEX(Accounts!$B$2:$B$201,MATCH(B878,Accounts!$A$2:$A$201,0)),"?"))</f>
        <v/>
      </c>
      <c r="D878" s="18"/>
      <c r="E878" s="18"/>
      <c r="F878" s="18"/>
      <c r="G878" s="20"/>
      <c r="H878" s="20"/>
      <c r="I878" s="18"/>
      <c r="J878" s="8" t="str">
        <f aca="false">IF(OR(C878="",C878="?",D878="",A878=""),"",IF(COUNTIFS($C$2:$C$1001,C878,$D$2:$D$1001,D878,$A$2:$A$1001,"&gt;="&amp;(A878-'How to use'!$C$16),$A$2:$A$1001,"&lt;="&amp;(A878+'How to use'!$C$16))&gt;1,"⚠ Repeat","OK"))</f>
        <v/>
      </c>
      <c r="K878" s="8" t="str">
        <f aca="false">IF(OR(B878="",D878=""),"",IFERROR(IF(AND(INDEX(Accounts!$G$2:$G$201,MATCH(B878,Accounts!$A$2:$A$201,0))&gt;=N(INDEX(Subreddits!$B$2:$B$301,MATCH(D878,Subreddits!$A$2:$A$301,0))),INDEX(Accounts!$H$2:$H$201,MATCH(B878,Accounts!$A$2:$A$201,0))&gt;=N(INDEX(Subreddits!$C$2:$C$301,MATCH(D878,Subreddits!$A$2:$A$301,0)))),"Yes","No"),"No data"))</f>
        <v/>
      </c>
    </row>
    <row r="879" customFormat="false" ht="15" hidden="false" customHeight="false" outlineLevel="0" collapsed="false">
      <c r="A879" s="19"/>
      <c r="B879" s="18"/>
      <c r="C879" s="8" t="str">
        <f aca="false">IF(B879="","",IFERROR(INDEX(Accounts!$B$2:$B$201,MATCH(B879,Accounts!$A$2:$A$201,0)),"?"))</f>
        <v/>
      </c>
      <c r="D879" s="18"/>
      <c r="E879" s="18"/>
      <c r="F879" s="18"/>
      <c r="G879" s="20"/>
      <c r="H879" s="20"/>
      <c r="I879" s="18"/>
      <c r="J879" s="8" t="str">
        <f aca="false">IF(OR(C879="",C879="?",D879="",A879=""),"",IF(COUNTIFS($C$2:$C$1001,C879,$D$2:$D$1001,D879,$A$2:$A$1001,"&gt;="&amp;(A879-'How to use'!$C$16),$A$2:$A$1001,"&lt;="&amp;(A879+'How to use'!$C$16))&gt;1,"⚠ Repeat","OK"))</f>
        <v/>
      </c>
      <c r="K879" s="8" t="str">
        <f aca="false">IF(OR(B879="",D879=""),"",IFERROR(IF(AND(INDEX(Accounts!$G$2:$G$201,MATCH(B879,Accounts!$A$2:$A$201,0))&gt;=N(INDEX(Subreddits!$B$2:$B$301,MATCH(D879,Subreddits!$A$2:$A$301,0))),INDEX(Accounts!$H$2:$H$201,MATCH(B879,Accounts!$A$2:$A$201,0))&gt;=N(INDEX(Subreddits!$C$2:$C$301,MATCH(D879,Subreddits!$A$2:$A$301,0)))),"Yes","No"),"No data"))</f>
        <v/>
      </c>
    </row>
    <row r="880" customFormat="false" ht="15" hidden="false" customHeight="false" outlineLevel="0" collapsed="false">
      <c r="A880" s="19"/>
      <c r="B880" s="18"/>
      <c r="C880" s="8" t="str">
        <f aca="false">IF(B880="","",IFERROR(INDEX(Accounts!$B$2:$B$201,MATCH(B880,Accounts!$A$2:$A$201,0)),"?"))</f>
        <v/>
      </c>
      <c r="D880" s="18"/>
      <c r="E880" s="18"/>
      <c r="F880" s="18"/>
      <c r="G880" s="20"/>
      <c r="H880" s="20"/>
      <c r="I880" s="18"/>
      <c r="J880" s="8" t="str">
        <f aca="false">IF(OR(C880="",C880="?",D880="",A880=""),"",IF(COUNTIFS($C$2:$C$1001,C880,$D$2:$D$1001,D880,$A$2:$A$1001,"&gt;="&amp;(A880-'How to use'!$C$16),$A$2:$A$1001,"&lt;="&amp;(A880+'How to use'!$C$16))&gt;1,"⚠ Repeat","OK"))</f>
        <v/>
      </c>
      <c r="K880" s="8" t="str">
        <f aca="false">IF(OR(B880="",D880=""),"",IFERROR(IF(AND(INDEX(Accounts!$G$2:$G$201,MATCH(B880,Accounts!$A$2:$A$201,0))&gt;=N(INDEX(Subreddits!$B$2:$B$301,MATCH(D880,Subreddits!$A$2:$A$301,0))),INDEX(Accounts!$H$2:$H$201,MATCH(B880,Accounts!$A$2:$A$201,0))&gt;=N(INDEX(Subreddits!$C$2:$C$301,MATCH(D880,Subreddits!$A$2:$A$301,0)))),"Yes","No"),"No data"))</f>
        <v/>
      </c>
    </row>
    <row r="881" customFormat="false" ht="15" hidden="false" customHeight="false" outlineLevel="0" collapsed="false">
      <c r="A881" s="19"/>
      <c r="B881" s="18"/>
      <c r="C881" s="8" t="str">
        <f aca="false">IF(B881="","",IFERROR(INDEX(Accounts!$B$2:$B$201,MATCH(B881,Accounts!$A$2:$A$201,0)),"?"))</f>
        <v/>
      </c>
      <c r="D881" s="18"/>
      <c r="E881" s="18"/>
      <c r="F881" s="18"/>
      <c r="G881" s="20"/>
      <c r="H881" s="20"/>
      <c r="I881" s="18"/>
      <c r="J881" s="8" t="str">
        <f aca="false">IF(OR(C881="",C881="?",D881="",A881=""),"",IF(COUNTIFS($C$2:$C$1001,C881,$D$2:$D$1001,D881,$A$2:$A$1001,"&gt;="&amp;(A881-'How to use'!$C$16),$A$2:$A$1001,"&lt;="&amp;(A881+'How to use'!$C$16))&gt;1,"⚠ Repeat","OK"))</f>
        <v/>
      </c>
      <c r="K881" s="8" t="str">
        <f aca="false">IF(OR(B881="",D881=""),"",IFERROR(IF(AND(INDEX(Accounts!$G$2:$G$201,MATCH(B881,Accounts!$A$2:$A$201,0))&gt;=N(INDEX(Subreddits!$B$2:$B$301,MATCH(D881,Subreddits!$A$2:$A$301,0))),INDEX(Accounts!$H$2:$H$201,MATCH(B881,Accounts!$A$2:$A$201,0))&gt;=N(INDEX(Subreddits!$C$2:$C$301,MATCH(D881,Subreddits!$A$2:$A$301,0)))),"Yes","No"),"No data"))</f>
        <v/>
      </c>
    </row>
    <row r="882" customFormat="false" ht="15" hidden="false" customHeight="false" outlineLevel="0" collapsed="false">
      <c r="A882" s="19"/>
      <c r="B882" s="18"/>
      <c r="C882" s="8" t="str">
        <f aca="false">IF(B882="","",IFERROR(INDEX(Accounts!$B$2:$B$201,MATCH(B882,Accounts!$A$2:$A$201,0)),"?"))</f>
        <v/>
      </c>
      <c r="D882" s="18"/>
      <c r="E882" s="18"/>
      <c r="F882" s="18"/>
      <c r="G882" s="20"/>
      <c r="H882" s="20"/>
      <c r="I882" s="18"/>
      <c r="J882" s="8" t="str">
        <f aca="false">IF(OR(C882="",C882="?",D882="",A882=""),"",IF(COUNTIFS($C$2:$C$1001,C882,$D$2:$D$1001,D882,$A$2:$A$1001,"&gt;="&amp;(A882-'How to use'!$C$16),$A$2:$A$1001,"&lt;="&amp;(A882+'How to use'!$C$16))&gt;1,"⚠ Repeat","OK"))</f>
        <v/>
      </c>
      <c r="K882" s="8" t="str">
        <f aca="false">IF(OR(B882="",D882=""),"",IFERROR(IF(AND(INDEX(Accounts!$G$2:$G$201,MATCH(B882,Accounts!$A$2:$A$201,0))&gt;=N(INDEX(Subreddits!$B$2:$B$301,MATCH(D882,Subreddits!$A$2:$A$301,0))),INDEX(Accounts!$H$2:$H$201,MATCH(B882,Accounts!$A$2:$A$201,0))&gt;=N(INDEX(Subreddits!$C$2:$C$301,MATCH(D882,Subreddits!$A$2:$A$301,0)))),"Yes","No"),"No data"))</f>
        <v/>
      </c>
    </row>
    <row r="883" customFormat="false" ht="15" hidden="false" customHeight="false" outlineLevel="0" collapsed="false">
      <c r="A883" s="19"/>
      <c r="B883" s="18"/>
      <c r="C883" s="8" t="str">
        <f aca="false">IF(B883="","",IFERROR(INDEX(Accounts!$B$2:$B$201,MATCH(B883,Accounts!$A$2:$A$201,0)),"?"))</f>
        <v/>
      </c>
      <c r="D883" s="18"/>
      <c r="E883" s="18"/>
      <c r="F883" s="18"/>
      <c r="G883" s="20"/>
      <c r="H883" s="20"/>
      <c r="I883" s="18"/>
      <c r="J883" s="8" t="str">
        <f aca="false">IF(OR(C883="",C883="?",D883="",A883=""),"",IF(COUNTIFS($C$2:$C$1001,C883,$D$2:$D$1001,D883,$A$2:$A$1001,"&gt;="&amp;(A883-'How to use'!$C$16),$A$2:$A$1001,"&lt;="&amp;(A883+'How to use'!$C$16))&gt;1,"⚠ Repeat","OK"))</f>
        <v/>
      </c>
      <c r="K883" s="8" t="str">
        <f aca="false">IF(OR(B883="",D883=""),"",IFERROR(IF(AND(INDEX(Accounts!$G$2:$G$201,MATCH(B883,Accounts!$A$2:$A$201,0))&gt;=N(INDEX(Subreddits!$B$2:$B$301,MATCH(D883,Subreddits!$A$2:$A$301,0))),INDEX(Accounts!$H$2:$H$201,MATCH(B883,Accounts!$A$2:$A$201,0))&gt;=N(INDEX(Subreddits!$C$2:$C$301,MATCH(D883,Subreddits!$A$2:$A$301,0)))),"Yes","No"),"No data"))</f>
        <v/>
      </c>
    </row>
    <row r="884" customFormat="false" ht="15" hidden="false" customHeight="false" outlineLevel="0" collapsed="false">
      <c r="A884" s="19"/>
      <c r="B884" s="18"/>
      <c r="C884" s="8" t="str">
        <f aca="false">IF(B884="","",IFERROR(INDEX(Accounts!$B$2:$B$201,MATCH(B884,Accounts!$A$2:$A$201,0)),"?"))</f>
        <v/>
      </c>
      <c r="D884" s="18"/>
      <c r="E884" s="18"/>
      <c r="F884" s="18"/>
      <c r="G884" s="20"/>
      <c r="H884" s="20"/>
      <c r="I884" s="18"/>
      <c r="J884" s="8" t="str">
        <f aca="false">IF(OR(C884="",C884="?",D884="",A884=""),"",IF(COUNTIFS($C$2:$C$1001,C884,$D$2:$D$1001,D884,$A$2:$A$1001,"&gt;="&amp;(A884-'How to use'!$C$16),$A$2:$A$1001,"&lt;="&amp;(A884+'How to use'!$C$16))&gt;1,"⚠ Repeat","OK"))</f>
        <v/>
      </c>
      <c r="K884" s="8" t="str">
        <f aca="false">IF(OR(B884="",D884=""),"",IFERROR(IF(AND(INDEX(Accounts!$G$2:$G$201,MATCH(B884,Accounts!$A$2:$A$201,0))&gt;=N(INDEX(Subreddits!$B$2:$B$301,MATCH(D884,Subreddits!$A$2:$A$301,0))),INDEX(Accounts!$H$2:$H$201,MATCH(B884,Accounts!$A$2:$A$201,0))&gt;=N(INDEX(Subreddits!$C$2:$C$301,MATCH(D884,Subreddits!$A$2:$A$301,0)))),"Yes","No"),"No data"))</f>
        <v/>
      </c>
    </row>
    <row r="885" customFormat="false" ht="15" hidden="false" customHeight="false" outlineLevel="0" collapsed="false">
      <c r="A885" s="19"/>
      <c r="B885" s="18"/>
      <c r="C885" s="8" t="str">
        <f aca="false">IF(B885="","",IFERROR(INDEX(Accounts!$B$2:$B$201,MATCH(B885,Accounts!$A$2:$A$201,0)),"?"))</f>
        <v/>
      </c>
      <c r="D885" s="18"/>
      <c r="E885" s="18"/>
      <c r="F885" s="18"/>
      <c r="G885" s="20"/>
      <c r="H885" s="20"/>
      <c r="I885" s="18"/>
      <c r="J885" s="8" t="str">
        <f aca="false">IF(OR(C885="",C885="?",D885="",A885=""),"",IF(COUNTIFS($C$2:$C$1001,C885,$D$2:$D$1001,D885,$A$2:$A$1001,"&gt;="&amp;(A885-'How to use'!$C$16),$A$2:$A$1001,"&lt;="&amp;(A885+'How to use'!$C$16))&gt;1,"⚠ Repeat","OK"))</f>
        <v/>
      </c>
      <c r="K885" s="8" t="str">
        <f aca="false">IF(OR(B885="",D885=""),"",IFERROR(IF(AND(INDEX(Accounts!$G$2:$G$201,MATCH(B885,Accounts!$A$2:$A$201,0))&gt;=N(INDEX(Subreddits!$B$2:$B$301,MATCH(D885,Subreddits!$A$2:$A$301,0))),INDEX(Accounts!$H$2:$H$201,MATCH(B885,Accounts!$A$2:$A$201,0))&gt;=N(INDEX(Subreddits!$C$2:$C$301,MATCH(D885,Subreddits!$A$2:$A$301,0)))),"Yes","No"),"No data"))</f>
        <v/>
      </c>
    </row>
    <row r="886" customFormat="false" ht="15" hidden="false" customHeight="false" outlineLevel="0" collapsed="false">
      <c r="A886" s="19"/>
      <c r="B886" s="18"/>
      <c r="C886" s="8" t="str">
        <f aca="false">IF(B886="","",IFERROR(INDEX(Accounts!$B$2:$B$201,MATCH(B886,Accounts!$A$2:$A$201,0)),"?"))</f>
        <v/>
      </c>
      <c r="D886" s="18"/>
      <c r="E886" s="18"/>
      <c r="F886" s="18"/>
      <c r="G886" s="20"/>
      <c r="H886" s="20"/>
      <c r="I886" s="18"/>
      <c r="J886" s="8" t="str">
        <f aca="false">IF(OR(C886="",C886="?",D886="",A886=""),"",IF(COUNTIFS($C$2:$C$1001,C886,$D$2:$D$1001,D886,$A$2:$A$1001,"&gt;="&amp;(A886-'How to use'!$C$16),$A$2:$A$1001,"&lt;="&amp;(A886+'How to use'!$C$16))&gt;1,"⚠ Repeat","OK"))</f>
        <v/>
      </c>
      <c r="K886" s="8" t="str">
        <f aca="false">IF(OR(B886="",D886=""),"",IFERROR(IF(AND(INDEX(Accounts!$G$2:$G$201,MATCH(B886,Accounts!$A$2:$A$201,0))&gt;=N(INDEX(Subreddits!$B$2:$B$301,MATCH(D886,Subreddits!$A$2:$A$301,0))),INDEX(Accounts!$H$2:$H$201,MATCH(B886,Accounts!$A$2:$A$201,0))&gt;=N(INDEX(Subreddits!$C$2:$C$301,MATCH(D886,Subreddits!$A$2:$A$301,0)))),"Yes","No"),"No data"))</f>
        <v/>
      </c>
    </row>
    <row r="887" customFormat="false" ht="15" hidden="false" customHeight="false" outlineLevel="0" collapsed="false">
      <c r="A887" s="19"/>
      <c r="B887" s="18"/>
      <c r="C887" s="8" t="str">
        <f aca="false">IF(B887="","",IFERROR(INDEX(Accounts!$B$2:$B$201,MATCH(B887,Accounts!$A$2:$A$201,0)),"?"))</f>
        <v/>
      </c>
      <c r="D887" s="18"/>
      <c r="E887" s="18"/>
      <c r="F887" s="18"/>
      <c r="G887" s="20"/>
      <c r="H887" s="20"/>
      <c r="I887" s="18"/>
      <c r="J887" s="8" t="str">
        <f aca="false">IF(OR(C887="",C887="?",D887="",A887=""),"",IF(COUNTIFS($C$2:$C$1001,C887,$D$2:$D$1001,D887,$A$2:$A$1001,"&gt;="&amp;(A887-'How to use'!$C$16),$A$2:$A$1001,"&lt;="&amp;(A887+'How to use'!$C$16))&gt;1,"⚠ Repeat","OK"))</f>
        <v/>
      </c>
      <c r="K887" s="8" t="str">
        <f aca="false">IF(OR(B887="",D887=""),"",IFERROR(IF(AND(INDEX(Accounts!$G$2:$G$201,MATCH(B887,Accounts!$A$2:$A$201,0))&gt;=N(INDEX(Subreddits!$B$2:$B$301,MATCH(D887,Subreddits!$A$2:$A$301,0))),INDEX(Accounts!$H$2:$H$201,MATCH(B887,Accounts!$A$2:$A$201,0))&gt;=N(INDEX(Subreddits!$C$2:$C$301,MATCH(D887,Subreddits!$A$2:$A$301,0)))),"Yes","No"),"No data"))</f>
        <v/>
      </c>
    </row>
    <row r="888" customFormat="false" ht="15" hidden="false" customHeight="false" outlineLevel="0" collapsed="false">
      <c r="A888" s="19"/>
      <c r="B888" s="18"/>
      <c r="C888" s="8" t="str">
        <f aca="false">IF(B888="","",IFERROR(INDEX(Accounts!$B$2:$B$201,MATCH(B888,Accounts!$A$2:$A$201,0)),"?"))</f>
        <v/>
      </c>
      <c r="D888" s="18"/>
      <c r="E888" s="18"/>
      <c r="F888" s="18"/>
      <c r="G888" s="20"/>
      <c r="H888" s="20"/>
      <c r="I888" s="18"/>
      <c r="J888" s="8" t="str">
        <f aca="false">IF(OR(C888="",C888="?",D888="",A888=""),"",IF(COUNTIFS($C$2:$C$1001,C888,$D$2:$D$1001,D888,$A$2:$A$1001,"&gt;="&amp;(A888-'How to use'!$C$16),$A$2:$A$1001,"&lt;="&amp;(A888+'How to use'!$C$16))&gt;1,"⚠ Repeat","OK"))</f>
        <v/>
      </c>
      <c r="K888" s="8" t="str">
        <f aca="false">IF(OR(B888="",D888=""),"",IFERROR(IF(AND(INDEX(Accounts!$G$2:$G$201,MATCH(B888,Accounts!$A$2:$A$201,0))&gt;=N(INDEX(Subreddits!$B$2:$B$301,MATCH(D888,Subreddits!$A$2:$A$301,0))),INDEX(Accounts!$H$2:$H$201,MATCH(B888,Accounts!$A$2:$A$201,0))&gt;=N(INDEX(Subreddits!$C$2:$C$301,MATCH(D888,Subreddits!$A$2:$A$301,0)))),"Yes","No"),"No data"))</f>
        <v/>
      </c>
    </row>
    <row r="889" customFormat="false" ht="15" hidden="false" customHeight="false" outlineLevel="0" collapsed="false">
      <c r="A889" s="19"/>
      <c r="B889" s="18"/>
      <c r="C889" s="8" t="str">
        <f aca="false">IF(B889="","",IFERROR(INDEX(Accounts!$B$2:$B$201,MATCH(B889,Accounts!$A$2:$A$201,0)),"?"))</f>
        <v/>
      </c>
      <c r="D889" s="18"/>
      <c r="E889" s="18"/>
      <c r="F889" s="18"/>
      <c r="G889" s="20"/>
      <c r="H889" s="20"/>
      <c r="I889" s="18"/>
      <c r="J889" s="8" t="str">
        <f aca="false">IF(OR(C889="",C889="?",D889="",A889=""),"",IF(COUNTIFS($C$2:$C$1001,C889,$D$2:$D$1001,D889,$A$2:$A$1001,"&gt;="&amp;(A889-'How to use'!$C$16),$A$2:$A$1001,"&lt;="&amp;(A889+'How to use'!$C$16))&gt;1,"⚠ Repeat","OK"))</f>
        <v/>
      </c>
      <c r="K889" s="8" t="str">
        <f aca="false">IF(OR(B889="",D889=""),"",IFERROR(IF(AND(INDEX(Accounts!$G$2:$G$201,MATCH(B889,Accounts!$A$2:$A$201,0))&gt;=N(INDEX(Subreddits!$B$2:$B$301,MATCH(D889,Subreddits!$A$2:$A$301,0))),INDEX(Accounts!$H$2:$H$201,MATCH(B889,Accounts!$A$2:$A$201,0))&gt;=N(INDEX(Subreddits!$C$2:$C$301,MATCH(D889,Subreddits!$A$2:$A$301,0)))),"Yes","No"),"No data"))</f>
        <v/>
      </c>
    </row>
    <row r="890" customFormat="false" ht="15" hidden="false" customHeight="false" outlineLevel="0" collapsed="false">
      <c r="A890" s="19"/>
      <c r="B890" s="18"/>
      <c r="C890" s="8" t="str">
        <f aca="false">IF(B890="","",IFERROR(INDEX(Accounts!$B$2:$B$201,MATCH(B890,Accounts!$A$2:$A$201,0)),"?"))</f>
        <v/>
      </c>
      <c r="D890" s="18"/>
      <c r="E890" s="18"/>
      <c r="F890" s="18"/>
      <c r="G890" s="20"/>
      <c r="H890" s="20"/>
      <c r="I890" s="18"/>
      <c r="J890" s="8" t="str">
        <f aca="false">IF(OR(C890="",C890="?",D890="",A890=""),"",IF(COUNTIFS($C$2:$C$1001,C890,$D$2:$D$1001,D890,$A$2:$A$1001,"&gt;="&amp;(A890-'How to use'!$C$16),$A$2:$A$1001,"&lt;="&amp;(A890+'How to use'!$C$16))&gt;1,"⚠ Repeat","OK"))</f>
        <v/>
      </c>
      <c r="K890" s="8" t="str">
        <f aca="false">IF(OR(B890="",D890=""),"",IFERROR(IF(AND(INDEX(Accounts!$G$2:$G$201,MATCH(B890,Accounts!$A$2:$A$201,0))&gt;=N(INDEX(Subreddits!$B$2:$B$301,MATCH(D890,Subreddits!$A$2:$A$301,0))),INDEX(Accounts!$H$2:$H$201,MATCH(B890,Accounts!$A$2:$A$201,0))&gt;=N(INDEX(Subreddits!$C$2:$C$301,MATCH(D890,Subreddits!$A$2:$A$301,0)))),"Yes","No"),"No data"))</f>
        <v/>
      </c>
    </row>
    <row r="891" customFormat="false" ht="15" hidden="false" customHeight="false" outlineLevel="0" collapsed="false">
      <c r="A891" s="19"/>
      <c r="B891" s="18"/>
      <c r="C891" s="8" t="str">
        <f aca="false">IF(B891="","",IFERROR(INDEX(Accounts!$B$2:$B$201,MATCH(B891,Accounts!$A$2:$A$201,0)),"?"))</f>
        <v/>
      </c>
      <c r="D891" s="18"/>
      <c r="E891" s="18"/>
      <c r="F891" s="18"/>
      <c r="G891" s="20"/>
      <c r="H891" s="20"/>
      <c r="I891" s="18"/>
      <c r="J891" s="8" t="str">
        <f aca="false">IF(OR(C891="",C891="?",D891="",A891=""),"",IF(COUNTIFS($C$2:$C$1001,C891,$D$2:$D$1001,D891,$A$2:$A$1001,"&gt;="&amp;(A891-'How to use'!$C$16),$A$2:$A$1001,"&lt;="&amp;(A891+'How to use'!$C$16))&gt;1,"⚠ Repeat","OK"))</f>
        <v/>
      </c>
      <c r="K891" s="8" t="str">
        <f aca="false">IF(OR(B891="",D891=""),"",IFERROR(IF(AND(INDEX(Accounts!$G$2:$G$201,MATCH(B891,Accounts!$A$2:$A$201,0))&gt;=N(INDEX(Subreddits!$B$2:$B$301,MATCH(D891,Subreddits!$A$2:$A$301,0))),INDEX(Accounts!$H$2:$H$201,MATCH(B891,Accounts!$A$2:$A$201,0))&gt;=N(INDEX(Subreddits!$C$2:$C$301,MATCH(D891,Subreddits!$A$2:$A$301,0)))),"Yes","No"),"No data"))</f>
        <v/>
      </c>
    </row>
    <row r="892" customFormat="false" ht="15" hidden="false" customHeight="false" outlineLevel="0" collapsed="false">
      <c r="A892" s="19"/>
      <c r="B892" s="18"/>
      <c r="C892" s="8" t="str">
        <f aca="false">IF(B892="","",IFERROR(INDEX(Accounts!$B$2:$B$201,MATCH(B892,Accounts!$A$2:$A$201,0)),"?"))</f>
        <v/>
      </c>
      <c r="D892" s="18"/>
      <c r="E892" s="18"/>
      <c r="F892" s="18"/>
      <c r="G892" s="20"/>
      <c r="H892" s="20"/>
      <c r="I892" s="18"/>
      <c r="J892" s="8" t="str">
        <f aca="false">IF(OR(C892="",C892="?",D892="",A892=""),"",IF(COUNTIFS($C$2:$C$1001,C892,$D$2:$D$1001,D892,$A$2:$A$1001,"&gt;="&amp;(A892-'How to use'!$C$16),$A$2:$A$1001,"&lt;="&amp;(A892+'How to use'!$C$16))&gt;1,"⚠ Repeat","OK"))</f>
        <v/>
      </c>
      <c r="K892" s="8" t="str">
        <f aca="false">IF(OR(B892="",D892=""),"",IFERROR(IF(AND(INDEX(Accounts!$G$2:$G$201,MATCH(B892,Accounts!$A$2:$A$201,0))&gt;=N(INDEX(Subreddits!$B$2:$B$301,MATCH(D892,Subreddits!$A$2:$A$301,0))),INDEX(Accounts!$H$2:$H$201,MATCH(B892,Accounts!$A$2:$A$201,0))&gt;=N(INDEX(Subreddits!$C$2:$C$301,MATCH(D892,Subreddits!$A$2:$A$301,0)))),"Yes","No"),"No data"))</f>
        <v/>
      </c>
    </row>
    <row r="893" customFormat="false" ht="15" hidden="false" customHeight="false" outlineLevel="0" collapsed="false">
      <c r="A893" s="19"/>
      <c r="B893" s="18"/>
      <c r="C893" s="8" t="str">
        <f aca="false">IF(B893="","",IFERROR(INDEX(Accounts!$B$2:$B$201,MATCH(B893,Accounts!$A$2:$A$201,0)),"?"))</f>
        <v/>
      </c>
      <c r="D893" s="18"/>
      <c r="E893" s="18"/>
      <c r="F893" s="18"/>
      <c r="G893" s="20"/>
      <c r="H893" s="20"/>
      <c r="I893" s="18"/>
      <c r="J893" s="8" t="str">
        <f aca="false">IF(OR(C893="",C893="?",D893="",A893=""),"",IF(COUNTIFS($C$2:$C$1001,C893,$D$2:$D$1001,D893,$A$2:$A$1001,"&gt;="&amp;(A893-'How to use'!$C$16),$A$2:$A$1001,"&lt;="&amp;(A893+'How to use'!$C$16))&gt;1,"⚠ Repeat","OK"))</f>
        <v/>
      </c>
      <c r="K893" s="8" t="str">
        <f aca="false">IF(OR(B893="",D893=""),"",IFERROR(IF(AND(INDEX(Accounts!$G$2:$G$201,MATCH(B893,Accounts!$A$2:$A$201,0))&gt;=N(INDEX(Subreddits!$B$2:$B$301,MATCH(D893,Subreddits!$A$2:$A$301,0))),INDEX(Accounts!$H$2:$H$201,MATCH(B893,Accounts!$A$2:$A$201,0))&gt;=N(INDEX(Subreddits!$C$2:$C$301,MATCH(D893,Subreddits!$A$2:$A$301,0)))),"Yes","No"),"No data"))</f>
        <v/>
      </c>
    </row>
    <row r="894" customFormat="false" ht="15" hidden="false" customHeight="false" outlineLevel="0" collapsed="false">
      <c r="A894" s="19"/>
      <c r="B894" s="18"/>
      <c r="C894" s="8" t="str">
        <f aca="false">IF(B894="","",IFERROR(INDEX(Accounts!$B$2:$B$201,MATCH(B894,Accounts!$A$2:$A$201,0)),"?"))</f>
        <v/>
      </c>
      <c r="D894" s="18"/>
      <c r="E894" s="18"/>
      <c r="F894" s="18"/>
      <c r="G894" s="20"/>
      <c r="H894" s="20"/>
      <c r="I894" s="18"/>
      <c r="J894" s="8" t="str">
        <f aca="false">IF(OR(C894="",C894="?",D894="",A894=""),"",IF(COUNTIFS($C$2:$C$1001,C894,$D$2:$D$1001,D894,$A$2:$A$1001,"&gt;="&amp;(A894-'How to use'!$C$16),$A$2:$A$1001,"&lt;="&amp;(A894+'How to use'!$C$16))&gt;1,"⚠ Repeat","OK"))</f>
        <v/>
      </c>
      <c r="K894" s="8" t="str">
        <f aca="false">IF(OR(B894="",D894=""),"",IFERROR(IF(AND(INDEX(Accounts!$G$2:$G$201,MATCH(B894,Accounts!$A$2:$A$201,0))&gt;=N(INDEX(Subreddits!$B$2:$B$301,MATCH(D894,Subreddits!$A$2:$A$301,0))),INDEX(Accounts!$H$2:$H$201,MATCH(B894,Accounts!$A$2:$A$201,0))&gt;=N(INDEX(Subreddits!$C$2:$C$301,MATCH(D894,Subreddits!$A$2:$A$301,0)))),"Yes","No"),"No data"))</f>
        <v/>
      </c>
    </row>
    <row r="895" customFormat="false" ht="15" hidden="false" customHeight="false" outlineLevel="0" collapsed="false">
      <c r="A895" s="19"/>
      <c r="B895" s="18"/>
      <c r="C895" s="8" t="str">
        <f aca="false">IF(B895="","",IFERROR(INDEX(Accounts!$B$2:$B$201,MATCH(B895,Accounts!$A$2:$A$201,0)),"?"))</f>
        <v/>
      </c>
      <c r="D895" s="18"/>
      <c r="E895" s="18"/>
      <c r="F895" s="18"/>
      <c r="G895" s="20"/>
      <c r="H895" s="20"/>
      <c r="I895" s="18"/>
      <c r="J895" s="8" t="str">
        <f aca="false">IF(OR(C895="",C895="?",D895="",A895=""),"",IF(COUNTIFS($C$2:$C$1001,C895,$D$2:$D$1001,D895,$A$2:$A$1001,"&gt;="&amp;(A895-'How to use'!$C$16),$A$2:$A$1001,"&lt;="&amp;(A895+'How to use'!$C$16))&gt;1,"⚠ Repeat","OK"))</f>
        <v/>
      </c>
      <c r="K895" s="8" t="str">
        <f aca="false">IF(OR(B895="",D895=""),"",IFERROR(IF(AND(INDEX(Accounts!$G$2:$G$201,MATCH(B895,Accounts!$A$2:$A$201,0))&gt;=N(INDEX(Subreddits!$B$2:$B$301,MATCH(D895,Subreddits!$A$2:$A$301,0))),INDEX(Accounts!$H$2:$H$201,MATCH(B895,Accounts!$A$2:$A$201,0))&gt;=N(INDEX(Subreddits!$C$2:$C$301,MATCH(D895,Subreddits!$A$2:$A$301,0)))),"Yes","No"),"No data"))</f>
        <v/>
      </c>
    </row>
    <row r="896" customFormat="false" ht="15" hidden="false" customHeight="false" outlineLevel="0" collapsed="false">
      <c r="A896" s="19"/>
      <c r="B896" s="18"/>
      <c r="C896" s="8" t="str">
        <f aca="false">IF(B896="","",IFERROR(INDEX(Accounts!$B$2:$B$201,MATCH(B896,Accounts!$A$2:$A$201,0)),"?"))</f>
        <v/>
      </c>
      <c r="D896" s="18"/>
      <c r="E896" s="18"/>
      <c r="F896" s="18"/>
      <c r="G896" s="20"/>
      <c r="H896" s="20"/>
      <c r="I896" s="18"/>
      <c r="J896" s="8" t="str">
        <f aca="false">IF(OR(C896="",C896="?",D896="",A896=""),"",IF(COUNTIFS($C$2:$C$1001,C896,$D$2:$D$1001,D896,$A$2:$A$1001,"&gt;="&amp;(A896-'How to use'!$C$16),$A$2:$A$1001,"&lt;="&amp;(A896+'How to use'!$C$16))&gt;1,"⚠ Repeat","OK"))</f>
        <v/>
      </c>
      <c r="K896" s="8" t="str">
        <f aca="false">IF(OR(B896="",D896=""),"",IFERROR(IF(AND(INDEX(Accounts!$G$2:$G$201,MATCH(B896,Accounts!$A$2:$A$201,0))&gt;=N(INDEX(Subreddits!$B$2:$B$301,MATCH(D896,Subreddits!$A$2:$A$301,0))),INDEX(Accounts!$H$2:$H$201,MATCH(B896,Accounts!$A$2:$A$201,0))&gt;=N(INDEX(Subreddits!$C$2:$C$301,MATCH(D896,Subreddits!$A$2:$A$301,0)))),"Yes","No"),"No data"))</f>
        <v/>
      </c>
    </row>
    <row r="897" customFormat="false" ht="15" hidden="false" customHeight="false" outlineLevel="0" collapsed="false">
      <c r="A897" s="19"/>
      <c r="B897" s="18"/>
      <c r="C897" s="8" t="str">
        <f aca="false">IF(B897="","",IFERROR(INDEX(Accounts!$B$2:$B$201,MATCH(B897,Accounts!$A$2:$A$201,0)),"?"))</f>
        <v/>
      </c>
      <c r="D897" s="18"/>
      <c r="E897" s="18"/>
      <c r="F897" s="18"/>
      <c r="G897" s="20"/>
      <c r="H897" s="20"/>
      <c r="I897" s="18"/>
      <c r="J897" s="8" t="str">
        <f aca="false">IF(OR(C897="",C897="?",D897="",A897=""),"",IF(COUNTIFS($C$2:$C$1001,C897,$D$2:$D$1001,D897,$A$2:$A$1001,"&gt;="&amp;(A897-'How to use'!$C$16),$A$2:$A$1001,"&lt;="&amp;(A897+'How to use'!$C$16))&gt;1,"⚠ Repeat","OK"))</f>
        <v/>
      </c>
      <c r="K897" s="8" t="str">
        <f aca="false">IF(OR(B897="",D897=""),"",IFERROR(IF(AND(INDEX(Accounts!$G$2:$G$201,MATCH(B897,Accounts!$A$2:$A$201,0))&gt;=N(INDEX(Subreddits!$B$2:$B$301,MATCH(D897,Subreddits!$A$2:$A$301,0))),INDEX(Accounts!$H$2:$H$201,MATCH(B897,Accounts!$A$2:$A$201,0))&gt;=N(INDEX(Subreddits!$C$2:$C$301,MATCH(D897,Subreddits!$A$2:$A$301,0)))),"Yes","No"),"No data"))</f>
        <v/>
      </c>
    </row>
    <row r="898" customFormat="false" ht="15" hidden="false" customHeight="false" outlineLevel="0" collapsed="false">
      <c r="A898" s="19"/>
      <c r="B898" s="18"/>
      <c r="C898" s="8" t="str">
        <f aca="false">IF(B898="","",IFERROR(INDEX(Accounts!$B$2:$B$201,MATCH(B898,Accounts!$A$2:$A$201,0)),"?"))</f>
        <v/>
      </c>
      <c r="D898" s="18"/>
      <c r="E898" s="18"/>
      <c r="F898" s="18"/>
      <c r="G898" s="20"/>
      <c r="H898" s="20"/>
      <c r="I898" s="18"/>
      <c r="J898" s="8" t="str">
        <f aca="false">IF(OR(C898="",C898="?",D898="",A898=""),"",IF(COUNTIFS($C$2:$C$1001,C898,$D$2:$D$1001,D898,$A$2:$A$1001,"&gt;="&amp;(A898-'How to use'!$C$16),$A$2:$A$1001,"&lt;="&amp;(A898+'How to use'!$C$16))&gt;1,"⚠ Repeat","OK"))</f>
        <v/>
      </c>
      <c r="K898" s="8" t="str">
        <f aca="false">IF(OR(B898="",D898=""),"",IFERROR(IF(AND(INDEX(Accounts!$G$2:$G$201,MATCH(B898,Accounts!$A$2:$A$201,0))&gt;=N(INDEX(Subreddits!$B$2:$B$301,MATCH(D898,Subreddits!$A$2:$A$301,0))),INDEX(Accounts!$H$2:$H$201,MATCH(B898,Accounts!$A$2:$A$201,0))&gt;=N(INDEX(Subreddits!$C$2:$C$301,MATCH(D898,Subreddits!$A$2:$A$301,0)))),"Yes","No"),"No data"))</f>
        <v/>
      </c>
    </row>
    <row r="899" customFormat="false" ht="15" hidden="false" customHeight="false" outlineLevel="0" collapsed="false">
      <c r="A899" s="19"/>
      <c r="B899" s="18"/>
      <c r="C899" s="8" t="str">
        <f aca="false">IF(B899="","",IFERROR(INDEX(Accounts!$B$2:$B$201,MATCH(B899,Accounts!$A$2:$A$201,0)),"?"))</f>
        <v/>
      </c>
      <c r="D899" s="18"/>
      <c r="E899" s="18"/>
      <c r="F899" s="18"/>
      <c r="G899" s="20"/>
      <c r="H899" s="20"/>
      <c r="I899" s="18"/>
      <c r="J899" s="8" t="str">
        <f aca="false">IF(OR(C899="",C899="?",D899="",A899=""),"",IF(COUNTIFS($C$2:$C$1001,C899,$D$2:$D$1001,D899,$A$2:$A$1001,"&gt;="&amp;(A899-'How to use'!$C$16),$A$2:$A$1001,"&lt;="&amp;(A899+'How to use'!$C$16))&gt;1,"⚠ Repeat","OK"))</f>
        <v/>
      </c>
      <c r="K899" s="8" t="str">
        <f aca="false">IF(OR(B899="",D899=""),"",IFERROR(IF(AND(INDEX(Accounts!$G$2:$G$201,MATCH(B899,Accounts!$A$2:$A$201,0))&gt;=N(INDEX(Subreddits!$B$2:$B$301,MATCH(D899,Subreddits!$A$2:$A$301,0))),INDEX(Accounts!$H$2:$H$201,MATCH(B899,Accounts!$A$2:$A$201,0))&gt;=N(INDEX(Subreddits!$C$2:$C$301,MATCH(D899,Subreddits!$A$2:$A$301,0)))),"Yes","No"),"No data"))</f>
        <v/>
      </c>
    </row>
    <row r="900" customFormat="false" ht="15" hidden="false" customHeight="false" outlineLevel="0" collapsed="false">
      <c r="A900" s="19"/>
      <c r="B900" s="18"/>
      <c r="C900" s="8" t="str">
        <f aca="false">IF(B900="","",IFERROR(INDEX(Accounts!$B$2:$B$201,MATCH(B900,Accounts!$A$2:$A$201,0)),"?"))</f>
        <v/>
      </c>
      <c r="D900" s="18"/>
      <c r="E900" s="18"/>
      <c r="F900" s="18"/>
      <c r="G900" s="20"/>
      <c r="H900" s="20"/>
      <c r="I900" s="18"/>
      <c r="J900" s="8" t="str">
        <f aca="false">IF(OR(C900="",C900="?",D900="",A900=""),"",IF(COUNTIFS($C$2:$C$1001,C900,$D$2:$D$1001,D900,$A$2:$A$1001,"&gt;="&amp;(A900-'How to use'!$C$16),$A$2:$A$1001,"&lt;="&amp;(A900+'How to use'!$C$16))&gt;1,"⚠ Repeat","OK"))</f>
        <v/>
      </c>
      <c r="K900" s="8" t="str">
        <f aca="false">IF(OR(B900="",D900=""),"",IFERROR(IF(AND(INDEX(Accounts!$G$2:$G$201,MATCH(B900,Accounts!$A$2:$A$201,0))&gt;=N(INDEX(Subreddits!$B$2:$B$301,MATCH(D900,Subreddits!$A$2:$A$301,0))),INDEX(Accounts!$H$2:$H$201,MATCH(B900,Accounts!$A$2:$A$201,0))&gt;=N(INDEX(Subreddits!$C$2:$C$301,MATCH(D900,Subreddits!$A$2:$A$301,0)))),"Yes","No"),"No data"))</f>
        <v/>
      </c>
    </row>
    <row r="901" customFormat="false" ht="15" hidden="false" customHeight="false" outlineLevel="0" collapsed="false">
      <c r="A901" s="19"/>
      <c r="B901" s="18"/>
      <c r="C901" s="8" t="str">
        <f aca="false">IF(B901="","",IFERROR(INDEX(Accounts!$B$2:$B$201,MATCH(B901,Accounts!$A$2:$A$201,0)),"?"))</f>
        <v/>
      </c>
      <c r="D901" s="18"/>
      <c r="E901" s="18"/>
      <c r="F901" s="18"/>
      <c r="G901" s="20"/>
      <c r="H901" s="20"/>
      <c r="I901" s="18"/>
      <c r="J901" s="8" t="str">
        <f aca="false">IF(OR(C901="",C901="?",D901="",A901=""),"",IF(COUNTIFS($C$2:$C$1001,C901,$D$2:$D$1001,D901,$A$2:$A$1001,"&gt;="&amp;(A901-'How to use'!$C$16),$A$2:$A$1001,"&lt;="&amp;(A901+'How to use'!$C$16))&gt;1,"⚠ Repeat","OK"))</f>
        <v/>
      </c>
      <c r="K901" s="8" t="str">
        <f aca="false">IF(OR(B901="",D901=""),"",IFERROR(IF(AND(INDEX(Accounts!$G$2:$G$201,MATCH(B901,Accounts!$A$2:$A$201,0))&gt;=N(INDEX(Subreddits!$B$2:$B$301,MATCH(D901,Subreddits!$A$2:$A$301,0))),INDEX(Accounts!$H$2:$H$201,MATCH(B901,Accounts!$A$2:$A$201,0))&gt;=N(INDEX(Subreddits!$C$2:$C$301,MATCH(D901,Subreddits!$A$2:$A$301,0)))),"Yes","No"),"No data"))</f>
        <v/>
      </c>
    </row>
    <row r="902" customFormat="false" ht="15" hidden="false" customHeight="false" outlineLevel="0" collapsed="false">
      <c r="A902" s="19"/>
      <c r="B902" s="18"/>
      <c r="C902" s="8" t="str">
        <f aca="false">IF(B902="","",IFERROR(INDEX(Accounts!$B$2:$B$201,MATCH(B902,Accounts!$A$2:$A$201,0)),"?"))</f>
        <v/>
      </c>
      <c r="D902" s="18"/>
      <c r="E902" s="18"/>
      <c r="F902" s="18"/>
      <c r="G902" s="20"/>
      <c r="H902" s="20"/>
      <c r="I902" s="18"/>
      <c r="J902" s="8" t="str">
        <f aca="false">IF(OR(C902="",C902="?",D902="",A902=""),"",IF(COUNTIFS($C$2:$C$1001,C902,$D$2:$D$1001,D902,$A$2:$A$1001,"&gt;="&amp;(A902-'How to use'!$C$16),$A$2:$A$1001,"&lt;="&amp;(A902+'How to use'!$C$16))&gt;1,"⚠ Repeat","OK"))</f>
        <v/>
      </c>
      <c r="K902" s="8" t="str">
        <f aca="false">IF(OR(B902="",D902=""),"",IFERROR(IF(AND(INDEX(Accounts!$G$2:$G$201,MATCH(B902,Accounts!$A$2:$A$201,0))&gt;=N(INDEX(Subreddits!$B$2:$B$301,MATCH(D902,Subreddits!$A$2:$A$301,0))),INDEX(Accounts!$H$2:$H$201,MATCH(B902,Accounts!$A$2:$A$201,0))&gt;=N(INDEX(Subreddits!$C$2:$C$301,MATCH(D902,Subreddits!$A$2:$A$301,0)))),"Yes","No"),"No data"))</f>
        <v/>
      </c>
    </row>
    <row r="903" customFormat="false" ht="15" hidden="false" customHeight="false" outlineLevel="0" collapsed="false">
      <c r="A903" s="19"/>
      <c r="B903" s="18"/>
      <c r="C903" s="8" t="str">
        <f aca="false">IF(B903="","",IFERROR(INDEX(Accounts!$B$2:$B$201,MATCH(B903,Accounts!$A$2:$A$201,0)),"?"))</f>
        <v/>
      </c>
      <c r="D903" s="18"/>
      <c r="E903" s="18"/>
      <c r="F903" s="18"/>
      <c r="G903" s="20"/>
      <c r="H903" s="20"/>
      <c r="I903" s="18"/>
      <c r="J903" s="8" t="str">
        <f aca="false">IF(OR(C903="",C903="?",D903="",A903=""),"",IF(COUNTIFS($C$2:$C$1001,C903,$D$2:$D$1001,D903,$A$2:$A$1001,"&gt;="&amp;(A903-'How to use'!$C$16),$A$2:$A$1001,"&lt;="&amp;(A903+'How to use'!$C$16))&gt;1,"⚠ Repeat","OK"))</f>
        <v/>
      </c>
      <c r="K903" s="8" t="str">
        <f aca="false">IF(OR(B903="",D903=""),"",IFERROR(IF(AND(INDEX(Accounts!$G$2:$G$201,MATCH(B903,Accounts!$A$2:$A$201,0))&gt;=N(INDEX(Subreddits!$B$2:$B$301,MATCH(D903,Subreddits!$A$2:$A$301,0))),INDEX(Accounts!$H$2:$H$201,MATCH(B903,Accounts!$A$2:$A$201,0))&gt;=N(INDEX(Subreddits!$C$2:$C$301,MATCH(D903,Subreddits!$A$2:$A$301,0)))),"Yes","No"),"No data"))</f>
        <v/>
      </c>
    </row>
    <row r="904" customFormat="false" ht="15" hidden="false" customHeight="false" outlineLevel="0" collapsed="false">
      <c r="A904" s="19"/>
      <c r="B904" s="18"/>
      <c r="C904" s="8" t="str">
        <f aca="false">IF(B904="","",IFERROR(INDEX(Accounts!$B$2:$B$201,MATCH(B904,Accounts!$A$2:$A$201,0)),"?"))</f>
        <v/>
      </c>
      <c r="D904" s="18"/>
      <c r="E904" s="18"/>
      <c r="F904" s="18"/>
      <c r="G904" s="20"/>
      <c r="H904" s="20"/>
      <c r="I904" s="18"/>
      <c r="J904" s="8" t="str">
        <f aca="false">IF(OR(C904="",C904="?",D904="",A904=""),"",IF(COUNTIFS($C$2:$C$1001,C904,$D$2:$D$1001,D904,$A$2:$A$1001,"&gt;="&amp;(A904-'How to use'!$C$16),$A$2:$A$1001,"&lt;="&amp;(A904+'How to use'!$C$16))&gt;1,"⚠ Repeat","OK"))</f>
        <v/>
      </c>
      <c r="K904" s="8" t="str">
        <f aca="false">IF(OR(B904="",D904=""),"",IFERROR(IF(AND(INDEX(Accounts!$G$2:$G$201,MATCH(B904,Accounts!$A$2:$A$201,0))&gt;=N(INDEX(Subreddits!$B$2:$B$301,MATCH(D904,Subreddits!$A$2:$A$301,0))),INDEX(Accounts!$H$2:$H$201,MATCH(B904,Accounts!$A$2:$A$201,0))&gt;=N(INDEX(Subreddits!$C$2:$C$301,MATCH(D904,Subreddits!$A$2:$A$301,0)))),"Yes","No"),"No data"))</f>
        <v/>
      </c>
    </row>
    <row r="905" customFormat="false" ht="15" hidden="false" customHeight="false" outlineLevel="0" collapsed="false">
      <c r="A905" s="19"/>
      <c r="B905" s="18"/>
      <c r="C905" s="8" t="str">
        <f aca="false">IF(B905="","",IFERROR(INDEX(Accounts!$B$2:$B$201,MATCH(B905,Accounts!$A$2:$A$201,0)),"?"))</f>
        <v/>
      </c>
      <c r="D905" s="18"/>
      <c r="E905" s="18"/>
      <c r="F905" s="18"/>
      <c r="G905" s="20"/>
      <c r="H905" s="20"/>
      <c r="I905" s="18"/>
      <c r="J905" s="8" t="str">
        <f aca="false">IF(OR(C905="",C905="?",D905="",A905=""),"",IF(COUNTIFS($C$2:$C$1001,C905,$D$2:$D$1001,D905,$A$2:$A$1001,"&gt;="&amp;(A905-'How to use'!$C$16),$A$2:$A$1001,"&lt;="&amp;(A905+'How to use'!$C$16))&gt;1,"⚠ Repeat","OK"))</f>
        <v/>
      </c>
      <c r="K905" s="8" t="str">
        <f aca="false">IF(OR(B905="",D905=""),"",IFERROR(IF(AND(INDEX(Accounts!$G$2:$G$201,MATCH(B905,Accounts!$A$2:$A$201,0))&gt;=N(INDEX(Subreddits!$B$2:$B$301,MATCH(D905,Subreddits!$A$2:$A$301,0))),INDEX(Accounts!$H$2:$H$201,MATCH(B905,Accounts!$A$2:$A$201,0))&gt;=N(INDEX(Subreddits!$C$2:$C$301,MATCH(D905,Subreddits!$A$2:$A$301,0)))),"Yes","No"),"No data"))</f>
        <v/>
      </c>
    </row>
    <row r="906" customFormat="false" ht="15" hidden="false" customHeight="false" outlineLevel="0" collapsed="false">
      <c r="A906" s="19"/>
      <c r="B906" s="18"/>
      <c r="C906" s="8" t="str">
        <f aca="false">IF(B906="","",IFERROR(INDEX(Accounts!$B$2:$B$201,MATCH(B906,Accounts!$A$2:$A$201,0)),"?"))</f>
        <v/>
      </c>
      <c r="D906" s="18"/>
      <c r="E906" s="18"/>
      <c r="F906" s="18"/>
      <c r="G906" s="20"/>
      <c r="H906" s="20"/>
      <c r="I906" s="18"/>
      <c r="J906" s="8" t="str">
        <f aca="false">IF(OR(C906="",C906="?",D906="",A906=""),"",IF(COUNTIFS($C$2:$C$1001,C906,$D$2:$D$1001,D906,$A$2:$A$1001,"&gt;="&amp;(A906-'How to use'!$C$16),$A$2:$A$1001,"&lt;="&amp;(A906+'How to use'!$C$16))&gt;1,"⚠ Repeat","OK"))</f>
        <v/>
      </c>
      <c r="K906" s="8" t="str">
        <f aca="false">IF(OR(B906="",D906=""),"",IFERROR(IF(AND(INDEX(Accounts!$G$2:$G$201,MATCH(B906,Accounts!$A$2:$A$201,0))&gt;=N(INDEX(Subreddits!$B$2:$B$301,MATCH(D906,Subreddits!$A$2:$A$301,0))),INDEX(Accounts!$H$2:$H$201,MATCH(B906,Accounts!$A$2:$A$201,0))&gt;=N(INDEX(Subreddits!$C$2:$C$301,MATCH(D906,Subreddits!$A$2:$A$301,0)))),"Yes","No"),"No data"))</f>
        <v/>
      </c>
    </row>
    <row r="907" customFormat="false" ht="15" hidden="false" customHeight="false" outlineLevel="0" collapsed="false">
      <c r="A907" s="19"/>
      <c r="B907" s="18"/>
      <c r="C907" s="8" t="str">
        <f aca="false">IF(B907="","",IFERROR(INDEX(Accounts!$B$2:$B$201,MATCH(B907,Accounts!$A$2:$A$201,0)),"?"))</f>
        <v/>
      </c>
      <c r="D907" s="18"/>
      <c r="E907" s="18"/>
      <c r="F907" s="18"/>
      <c r="G907" s="20"/>
      <c r="H907" s="20"/>
      <c r="I907" s="18"/>
      <c r="J907" s="8" t="str">
        <f aca="false">IF(OR(C907="",C907="?",D907="",A907=""),"",IF(COUNTIFS($C$2:$C$1001,C907,$D$2:$D$1001,D907,$A$2:$A$1001,"&gt;="&amp;(A907-'How to use'!$C$16),$A$2:$A$1001,"&lt;="&amp;(A907+'How to use'!$C$16))&gt;1,"⚠ Repeat","OK"))</f>
        <v/>
      </c>
      <c r="K907" s="8" t="str">
        <f aca="false">IF(OR(B907="",D907=""),"",IFERROR(IF(AND(INDEX(Accounts!$G$2:$G$201,MATCH(B907,Accounts!$A$2:$A$201,0))&gt;=N(INDEX(Subreddits!$B$2:$B$301,MATCH(D907,Subreddits!$A$2:$A$301,0))),INDEX(Accounts!$H$2:$H$201,MATCH(B907,Accounts!$A$2:$A$201,0))&gt;=N(INDEX(Subreddits!$C$2:$C$301,MATCH(D907,Subreddits!$A$2:$A$301,0)))),"Yes","No"),"No data"))</f>
        <v/>
      </c>
    </row>
    <row r="908" customFormat="false" ht="15" hidden="false" customHeight="false" outlineLevel="0" collapsed="false">
      <c r="A908" s="19"/>
      <c r="B908" s="18"/>
      <c r="C908" s="8" t="str">
        <f aca="false">IF(B908="","",IFERROR(INDEX(Accounts!$B$2:$B$201,MATCH(B908,Accounts!$A$2:$A$201,0)),"?"))</f>
        <v/>
      </c>
      <c r="D908" s="18"/>
      <c r="E908" s="18"/>
      <c r="F908" s="18"/>
      <c r="G908" s="20"/>
      <c r="H908" s="20"/>
      <c r="I908" s="18"/>
      <c r="J908" s="8" t="str">
        <f aca="false">IF(OR(C908="",C908="?",D908="",A908=""),"",IF(COUNTIFS($C$2:$C$1001,C908,$D$2:$D$1001,D908,$A$2:$A$1001,"&gt;="&amp;(A908-'How to use'!$C$16),$A$2:$A$1001,"&lt;="&amp;(A908+'How to use'!$C$16))&gt;1,"⚠ Repeat","OK"))</f>
        <v/>
      </c>
      <c r="K908" s="8" t="str">
        <f aca="false">IF(OR(B908="",D908=""),"",IFERROR(IF(AND(INDEX(Accounts!$G$2:$G$201,MATCH(B908,Accounts!$A$2:$A$201,0))&gt;=N(INDEX(Subreddits!$B$2:$B$301,MATCH(D908,Subreddits!$A$2:$A$301,0))),INDEX(Accounts!$H$2:$H$201,MATCH(B908,Accounts!$A$2:$A$201,0))&gt;=N(INDEX(Subreddits!$C$2:$C$301,MATCH(D908,Subreddits!$A$2:$A$301,0)))),"Yes","No"),"No data"))</f>
        <v/>
      </c>
    </row>
    <row r="909" customFormat="false" ht="15" hidden="false" customHeight="false" outlineLevel="0" collapsed="false">
      <c r="A909" s="19"/>
      <c r="B909" s="18"/>
      <c r="C909" s="8" t="str">
        <f aca="false">IF(B909="","",IFERROR(INDEX(Accounts!$B$2:$B$201,MATCH(B909,Accounts!$A$2:$A$201,0)),"?"))</f>
        <v/>
      </c>
      <c r="D909" s="18"/>
      <c r="E909" s="18"/>
      <c r="F909" s="18"/>
      <c r="G909" s="20"/>
      <c r="H909" s="20"/>
      <c r="I909" s="18"/>
      <c r="J909" s="8" t="str">
        <f aca="false">IF(OR(C909="",C909="?",D909="",A909=""),"",IF(COUNTIFS($C$2:$C$1001,C909,$D$2:$D$1001,D909,$A$2:$A$1001,"&gt;="&amp;(A909-'How to use'!$C$16),$A$2:$A$1001,"&lt;="&amp;(A909+'How to use'!$C$16))&gt;1,"⚠ Repeat","OK"))</f>
        <v/>
      </c>
      <c r="K909" s="8" t="str">
        <f aca="false">IF(OR(B909="",D909=""),"",IFERROR(IF(AND(INDEX(Accounts!$G$2:$G$201,MATCH(B909,Accounts!$A$2:$A$201,0))&gt;=N(INDEX(Subreddits!$B$2:$B$301,MATCH(D909,Subreddits!$A$2:$A$301,0))),INDEX(Accounts!$H$2:$H$201,MATCH(B909,Accounts!$A$2:$A$201,0))&gt;=N(INDEX(Subreddits!$C$2:$C$301,MATCH(D909,Subreddits!$A$2:$A$301,0)))),"Yes","No"),"No data"))</f>
        <v/>
      </c>
    </row>
    <row r="910" customFormat="false" ht="15" hidden="false" customHeight="false" outlineLevel="0" collapsed="false">
      <c r="A910" s="19"/>
      <c r="B910" s="18"/>
      <c r="C910" s="8" t="str">
        <f aca="false">IF(B910="","",IFERROR(INDEX(Accounts!$B$2:$B$201,MATCH(B910,Accounts!$A$2:$A$201,0)),"?"))</f>
        <v/>
      </c>
      <c r="D910" s="18"/>
      <c r="E910" s="18"/>
      <c r="F910" s="18"/>
      <c r="G910" s="20"/>
      <c r="H910" s="20"/>
      <c r="I910" s="18"/>
      <c r="J910" s="8" t="str">
        <f aca="false">IF(OR(C910="",C910="?",D910="",A910=""),"",IF(COUNTIFS($C$2:$C$1001,C910,$D$2:$D$1001,D910,$A$2:$A$1001,"&gt;="&amp;(A910-'How to use'!$C$16),$A$2:$A$1001,"&lt;="&amp;(A910+'How to use'!$C$16))&gt;1,"⚠ Repeat","OK"))</f>
        <v/>
      </c>
      <c r="K910" s="8" t="str">
        <f aca="false">IF(OR(B910="",D910=""),"",IFERROR(IF(AND(INDEX(Accounts!$G$2:$G$201,MATCH(B910,Accounts!$A$2:$A$201,0))&gt;=N(INDEX(Subreddits!$B$2:$B$301,MATCH(D910,Subreddits!$A$2:$A$301,0))),INDEX(Accounts!$H$2:$H$201,MATCH(B910,Accounts!$A$2:$A$201,0))&gt;=N(INDEX(Subreddits!$C$2:$C$301,MATCH(D910,Subreddits!$A$2:$A$301,0)))),"Yes","No"),"No data"))</f>
        <v/>
      </c>
    </row>
    <row r="911" customFormat="false" ht="15" hidden="false" customHeight="false" outlineLevel="0" collapsed="false">
      <c r="A911" s="19"/>
      <c r="B911" s="18"/>
      <c r="C911" s="8" t="str">
        <f aca="false">IF(B911="","",IFERROR(INDEX(Accounts!$B$2:$B$201,MATCH(B911,Accounts!$A$2:$A$201,0)),"?"))</f>
        <v/>
      </c>
      <c r="D911" s="18"/>
      <c r="E911" s="18"/>
      <c r="F911" s="18"/>
      <c r="G911" s="20"/>
      <c r="H911" s="20"/>
      <c r="I911" s="18"/>
      <c r="J911" s="8" t="str">
        <f aca="false">IF(OR(C911="",C911="?",D911="",A911=""),"",IF(COUNTIFS($C$2:$C$1001,C911,$D$2:$D$1001,D911,$A$2:$A$1001,"&gt;="&amp;(A911-'How to use'!$C$16),$A$2:$A$1001,"&lt;="&amp;(A911+'How to use'!$C$16))&gt;1,"⚠ Repeat","OK"))</f>
        <v/>
      </c>
      <c r="K911" s="8" t="str">
        <f aca="false">IF(OR(B911="",D911=""),"",IFERROR(IF(AND(INDEX(Accounts!$G$2:$G$201,MATCH(B911,Accounts!$A$2:$A$201,0))&gt;=N(INDEX(Subreddits!$B$2:$B$301,MATCH(D911,Subreddits!$A$2:$A$301,0))),INDEX(Accounts!$H$2:$H$201,MATCH(B911,Accounts!$A$2:$A$201,0))&gt;=N(INDEX(Subreddits!$C$2:$C$301,MATCH(D911,Subreddits!$A$2:$A$301,0)))),"Yes","No"),"No data"))</f>
        <v/>
      </c>
    </row>
    <row r="912" customFormat="false" ht="15" hidden="false" customHeight="false" outlineLevel="0" collapsed="false">
      <c r="A912" s="19"/>
      <c r="B912" s="18"/>
      <c r="C912" s="8" t="str">
        <f aca="false">IF(B912="","",IFERROR(INDEX(Accounts!$B$2:$B$201,MATCH(B912,Accounts!$A$2:$A$201,0)),"?"))</f>
        <v/>
      </c>
      <c r="D912" s="18"/>
      <c r="E912" s="18"/>
      <c r="F912" s="18"/>
      <c r="G912" s="20"/>
      <c r="H912" s="20"/>
      <c r="I912" s="18"/>
      <c r="J912" s="8" t="str">
        <f aca="false">IF(OR(C912="",C912="?",D912="",A912=""),"",IF(COUNTIFS($C$2:$C$1001,C912,$D$2:$D$1001,D912,$A$2:$A$1001,"&gt;="&amp;(A912-'How to use'!$C$16),$A$2:$A$1001,"&lt;="&amp;(A912+'How to use'!$C$16))&gt;1,"⚠ Repeat","OK"))</f>
        <v/>
      </c>
      <c r="K912" s="8" t="str">
        <f aca="false">IF(OR(B912="",D912=""),"",IFERROR(IF(AND(INDEX(Accounts!$G$2:$G$201,MATCH(B912,Accounts!$A$2:$A$201,0))&gt;=N(INDEX(Subreddits!$B$2:$B$301,MATCH(D912,Subreddits!$A$2:$A$301,0))),INDEX(Accounts!$H$2:$H$201,MATCH(B912,Accounts!$A$2:$A$201,0))&gt;=N(INDEX(Subreddits!$C$2:$C$301,MATCH(D912,Subreddits!$A$2:$A$301,0)))),"Yes","No"),"No data"))</f>
        <v/>
      </c>
    </row>
    <row r="913" customFormat="false" ht="15" hidden="false" customHeight="false" outlineLevel="0" collapsed="false">
      <c r="A913" s="19"/>
      <c r="B913" s="18"/>
      <c r="C913" s="8" t="str">
        <f aca="false">IF(B913="","",IFERROR(INDEX(Accounts!$B$2:$B$201,MATCH(B913,Accounts!$A$2:$A$201,0)),"?"))</f>
        <v/>
      </c>
      <c r="D913" s="18"/>
      <c r="E913" s="18"/>
      <c r="F913" s="18"/>
      <c r="G913" s="20"/>
      <c r="H913" s="20"/>
      <c r="I913" s="18"/>
      <c r="J913" s="8" t="str">
        <f aca="false">IF(OR(C913="",C913="?",D913="",A913=""),"",IF(COUNTIFS($C$2:$C$1001,C913,$D$2:$D$1001,D913,$A$2:$A$1001,"&gt;="&amp;(A913-'How to use'!$C$16),$A$2:$A$1001,"&lt;="&amp;(A913+'How to use'!$C$16))&gt;1,"⚠ Repeat","OK"))</f>
        <v/>
      </c>
      <c r="K913" s="8" t="str">
        <f aca="false">IF(OR(B913="",D913=""),"",IFERROR(IF(AND(INDEX(Accounts!$G$2:$G$201,MATCH(B913,Accounts!$A$2:$A$201,0))&gt;=N(INDEX(Subreddits!$B$2:$B$301,MATCH(D913,Subreddits!$A$2:$A$301,0))),INDEX(Accounts!$H$2:$H$201,MATCH(B913,Accounts!$A$2:$A$201,0))&gt;=N(INDEX(Subreddits!$C$2:$C$301,MATCH(D913,Subreddits!$A$2:$A$301,0)))),"Yes","No"),"No data"))</f>
        <v/>
      </c>
    </row>
    <row r="914" customFormat="false" ht="15" hidden="false" customHeight="false" outlineLevel="0" collapsed="false">
      <c r="A914" s="19"/>
      <c r="B914" s="18"/>
      <c r="C914" s="8" t="str">
        <f aca="false">IF(B914="","",IFERROR(INDEX(Accounts!$B$2:$B$201,MATCH(B914,Accounts!$A$2:$A$201,0)),"?"))</f>
        <v/>
      </c>
      <c r="D914" s="18"/>
      <c r="E914" s="18"/>
      <c r="F914" s="18"/>
      <c r="G914" s="20"/>
      <c r="H914" s="20"/>
      <c r="I914" s="18"/>
      <c r="J914" s="8" t="str">
        <f aca="false">IF(OR(C914="",C914="?",D914="",A914=""),"",IF(COUNTIFS($C$2:$C$1001,C914,$D$2:$D$1001,D914,$A$2:$A$1001,"&gt;="&amp;(A914-'How to use'!$C$16),$A$2:$A$1001,"&lt;="&amp;(A914+'How to use'!$C$16))&gt;1,"⚠ Repeat","OK"))</f>
        <v/>
      </c>
      <c r="K914" s="8" t="str">
        <f aca="false">IF(OR(B914="",D914=""),"",IFERROR(IF(AND(INDEX(Accounts!$G$2:$G$201,MATCH(B914,Accounts!$A$2:$A$201,0))&gt;=N(INDEX(Subreddits!$B$2:$B$301,MATCH(D914,Subreddits!$A$2:$A$301,0))),INDEX(Accounts!$H$2:$H$201,MATCH(B914,Accounts!$A$2:$A$201,0))&gt;=N(INDEX(Subreddits!$C$2:$C$301,MATCH(D914,Subreddits!$A$2:$A$301,0)))),"Yes","No"),"No data"))</f>
        <v/>
      </c>
    </row>
    <row r="915" customFormat="false" ht="15" hidden="false" customHeight="false" outlineLevel="0" collapsed="false">
      <c r="A915" s="19"/>
      <c r="B915" s="18"/>
      <c r="C915" s="8" t="str">
        <f aca="false">IF(B915="","",IFERROR(INDEX(Accounts!$B$2:$B$201,MATCH(B915,Accounts!$A$2:$A$201,0)),"?"))</f>
        <v/>
      </c>
      <c r="D915" s="18"/>
      <c r="E915" s="18"/>
      <c r="F915" s="18"/>
      <c r="G915" s="20"/>
      <c r="H915" s="20"/>
      <c r="I915" s="18"/>
      <c r="J915" s="8" t="str">
        <f aca="false">IF(OR(C915="",C915="?",D915="",A915=""),"",IF(COUNTIFS($C$2:$C$1001,C915,$D$2:$D$1001,D915,$A$2:$A$1001,"&gt;="&amp;(A915-'How to use'!$C$16),$A$2:$A$1001,"&lt;="&amp;(A915+'How to use'!$C$16))&gt;1,"⚠ Repeat","OK"))</f>
        <v/>
      </c>
      <c r="K915" s="8" t="str">
        <f aca="false">IF(OR(B915="",D915=""),"",IFERROR(IF(AND(INDEX(Accounts!$G$2:$G$201,MATCH(B915,Accounts!$A$2:$A$201,0))&gt;=N(INDEX(Subreddits!$B$2:$B$301,MATCH(D915,Subreddits!$A$2:$A$301,0))),INDEX(Accounts!$H$2:$H$201,MATCH(B915,Accounts!$A$2:$A$201,0))&gt;=N(INDEX(Subreddits!$C$2:$C$301,MATCH(D915,Subreddits!$A$2:$A$301,0)))),"Yes","No"),"No data"))</f>
        <v/>
      </c>
    </row>
    <row r="916" customFormat="false" ht="15" hidden="false" customHeight="false" outlineLevel="0" collapsed="false">
      <c r="A916" s="19"/>
      <c r="B916" s="18"/>
      <c r="C916" s="8" t="str">
        <f aca="false">IF(B916="","",IFERROR(INDEX(Accounts!$B$2:$B$201,MATCH(B916,Accounts!$A$2:$A$201,0)),"?"))</f>
        <v/>
      </c>
      <c r="D916" s="18"/>
      <c r="E916" s="18"/>
      <c r="F916" s="18"/>
      <c r="G916" s="20"/>
      <c r="H916" s="20"/>
      <c r="I916" s="18"/>
      <c r="J916" s="8" t="str">
        <f aca="false">IF(OR(C916="",C916="?",D916="",A916=""),"",IF(COUNTIFS($C$2:$C$1001,C916,$D$2:$D$1001,D916,$A$2:$A$1001,"&gt;="&amp;(A916-'How to use'!$C$16),$A$2:$A$1001,"&lt;="&amp;(A916+'How to use'!$C$16))&gt;1,"⚠ Repeat","OK"))</f>
        <v/>
      </c>
      <c r="K916" s="8" t="str">
        <f aca="false">IF(OR(B916="",D916=""),"",IFERROR(IF(AND(INDEX(Accounts!$G$2:$G$201,MATCH(B916,Accounts!$A$2:$A$201,0))&gt;=N(INDEX(Subreddits!$B$2:$B$301,MATCH(D916,Subreddits!$A$2:$A$301,0))),INDEX(Accounts!$H$2:$H$201,MATCH(B916,Accounts!$A$2:$A$201,0))&gt;=N(INDEX(Subreddits!$C$2:$C$301,MATCH(D916,Subreddits!$A$2:$A$301,0)))),"Yes","No"),"No data"))</f>
        <v/>
      </c>
    </row>
    <row r="917" customFormat="false" ht="15" hidden="false" customHeight="false" outlineLevel="0" collapsed="false">
      <c r="A917" s="19"/>
      <c r="B917" s="18"/>
      <c r="C917" s="8" t="str">
        <f aca="false">IF(B917="","",IFERROR(INDEX(Accounts!$B$2:$B$201,MATCH(B917,Accounts!$A$2:$A$201,0)),"?"))</f>
        <v/>
      </c>
      <c r="D917" s="18"/>
      <c r="E917" s="18"/>
      <c r="F917" s="18"/>
      <c r="G917" s="20"/>
      <c r="H917" s="20"/>
      <c r="I917" s="18"/>
      <c r="J917" s="8" t="str">
        <f aca="false">IF(OR(C917="",C917="?",D917="",A917=""),"",IF(COUNTIFS($C$2:$C$1001,C917,$D$2:$D$1001,D917,$A$2:$A$1001,"&gt;="&amp;(A917-'How to use'!$C$16),$A$2:$A$1001,"&lt;="&amp;(A917+'How to use'!$C$16))&gt;1,"⚠ Repeat","OK"))</f>
        <v/>
      </c>
      <c r="K917" s="8" t="str">
        <f aca="false">IF(OR(B917="",D917=""),"",IFERROR(IF(AND(INDEX(Accounts!$G$2:$G$201,MATCH(B917,Accounts!$A$2:$A$201,0))&gt;=N(INDEX(Subreddits!$B$2:$B$301,MATCH(D917,Subreddits!$A$2:$A$301,0))),INDEX(Accounts!$H$2:$H$201,MATCH(B917,Accounts!$A$2:$A$201,0))&gt;=N(INDEX(Subreddits!$C$2:$C$301,MATCH(D917,Subreddits!$A$2:$A$301,0)))),"Yes","No"),"No data"))</f>
        <v/>
      </c>
    </row>
    <row r="918" customFormat="false" ht="15" hidden="false" customHeight="false" outlineLevel="0" collapsed="false">
      <c r="A918" s="19"/>
      <c r="B918" s="18"/>
      <c r="C918" s="8" t="str">
        <f aca="false">IF(B918="","",IFERROR(INDEX(Accounts!$B$2:$B$201,MATCH(B918,Accounts!$A$2:$A$201,0)),"?"))</f>
        <v/>
      </c>
      <c r="D918" s="18"/>
      <c r="E918" s="18"/>
      <c r="F918" s="18"/>
      <c r="G918" s="20"/>
      <c r="H918" s="20"/>
      <c r="I918" s="18"/>
      <c r="J918" s="8" t="str">
        <f aca="false">IF(OR(C918="",C918="?",D918="",A918=""),"",IF(COUNTIFS($C$2:$C$1001,C918,$D$2:$D$1001,D918,$A$2:$A$1001,"&gt;="&amp;(A918-'How to use'!$C$16),$A$2:$A$1001,"&lt;="&amp;(A918+'How to use'!$C$16))&gt;1,"⚠ Repeat","OK"))</f>
        <v/>
      </c>
      <c r="K918" s="8" t="str">
        <f aca="false">IF(OR(B918="",D918=""),"",IFERROR(IF(AND(INDEX(Accounts!$G$2:$G$201,MATCH(B918,Accounts!$A$2:$A$201,0))&gt;=N(INDEX(Subreddits!$B$2:$B$301,MATCH(D918,Subreddits!$A$2:$A$301,0))),INDEX(Accounts!$H$2:$H$201,MATCH(B918,Accounts!$A$2:$A$201,0))&gt;=N(INDEX(Subreddits!$C$2:$C$301,MATCH(D918,Subreddits!$A$2:$A$301,0)))),"Yes","No"),"No data"))</f>
        <v/>
      </c>
    </row>
    <row r="919" customFormat="false" ht="15" hidden="false" customHeight="false" outlineLevel="0" collapsed="false">
      <c r="A919" s="19"/>
      <c r="B919" s="18"/>
      <c r="C919" s="8" t="str">
        <f aca="false">IF(B919="","",IFERROR(INDEX(Accounts!$B$2:$B$201,MATCH(B919,Accounts!$A$2:$A$201,0)),"?"))</f>
        <v/>
      </c>
      <c r="D919" s="18"/>
      <c r="E919" s="18"/>
      <c r="F919" s="18"/>
      <c r="G919" s="20"/>
      <c r="H919" s="20"/>
      <c r="I919" s="18"/>
      <c r="J919" s="8" t="str">
        <f aca="false">IF(OR(C919="",C919="?",D919="",A919=""),"",IF(COUNTIFS($C$2:$C$1001,C919,$D$2:$D$1001,D919,$A$2:$A$1001,"&gt;="&amp;(A919-'How to use'!$C$16),$A$2:$A$1001,"&lt;="&amp;(A919+'How to use'!$C$16))&gt;1,"⚠ Repeat","OK"))</f>
        <v/>
      </c>
      <c r="K919" s="8" t="str">
        <f aca="false">IF(OR(B919="",D919=""),"",IFERROR(IF(AND(INDEX(Accounts!$G$2:$G$201,MATCH(B919,Accounts!$A$2:$A$201,0))&gt;=N(INDEX(Subreddits!$B$2:$B$301,MATCH(D919,Subreddits!$A$2:$A$301,0))),INDEX(Accounts!$H$2:$H$201,MATCH(B919,Accounts!$A$2:$A$201,0))&gt;=N(INDEX(Subreddits!$C$2:$C$301,MATCH(D919,Subreddits!$A$2:$A$301,0)))),"Yes","No"),"No data"))</f>
        <v/>
      </c>
    </row>
    <row r="920" customFormat="false" ht="15" hidden="false" customHeight="false" outlineLevel="0" collapsed="false">
      <c r="A920" s="19"/>
      <c r="B920" s="18"/>
      <c r="C920" s="8" t="str">
        <f aca="false">IF(B920="","",IFERROR(INDEX(Accounts!$B$2:$B$201,MATCH(B920,Accounts!$A$2:$A$201,0)),"?"))</f>
        <v/>
      </c>
      <c r="D920" s="18"/>
      <c r="E920" s="18"/>
      <c r="F920" s="18"/>
      <c r="G920" s="20"/>
      <c r="H920" s="20"/>
      <c r="I920" s="18"/>
      <c r="J920" s="8" t="str">
        <f aca="false">IF(OR(C920="",C920="?",D920="",A920=""),"",IF(COUNTIFS($C$2:$C$1001,C920,$D$2:$D$1001,D920,$A$2:$A$1001,"&gt;="&amp;(A920-'How to use'!$C$16),$A$2:$A$1001,"&lt;="&amp;(A920+'How to use'!$C$16))&gt;1,"⚠ Repeat","OK"))</f>
        <v/>
      </c>
      <c r="K920" s="8" t="str">
        <f aca="false">IF(OR(B920="",D920=""),"",IFERROR(IF(AND(INDEX(Accounts!$G$2:$G$201,MATCH(B920,Accounts!$A$2:$A$201,0))&gt;=N(INDEX(Subreddits!$B$2:$B$301,MATCH(D920,Subreddits!$A$2:$A$301,0))),INDEX(Accounts!$H$2:$H$201,MATCH(B920,Accounts!$A$2:$A$201,0))&gt;=N(INDEX(Subreddits!$C$2:$C$301,MATCH(D920,Subreddits!$A$2:$A$301,0)))),"Yes","No"),"No data"))</f>
        <v/>
      </c>
    </row>
    <row r="921" customFormat="false" ht="15" hidden="false" customHeight="false" outlineLevel="0" collapsed="false">
      <c r="A921" s="19"/>
      <c r="B921" s="18"/>
      <c r="C921" s="8" t="str">
        <f aca="false">IF(B921="","",IFERROR(INDEX(Accounts!$B$2:$B$201,MATCH(B921,Accounts!$A$2:$A$201,0)),"?"))</f>
        <v/>
      </c>
      <c r="D921" s="18"/>
      <c r="E921" s="18"/>
      <c r="F921" s="18"/>
      <c r="G921" s="20"/>
      <c r="H921" s="20"/>
      <c r="I921" s="18"/>
      <c r="J921" s="8" t="str">
        <f aca="false">IF(OR(C921="",C921="?",D921="",A921=""),"",IF(COUNTIFS($C$2:$C$1001,C921,$D$2:$D$1001,D921,$A$2:$A$1001,"&gt;="&amp;(A921-'How to use'!$C$16),$A$2:$A$1001,"&lt;="&amp;(A921+'How to use'!$C$16))&gt;1,"⚠ Repeat","OK"))</f>
        <v/>
      </c>
      <c r="K921" s="8" t="str">
        <f aca="false">IF(OR(B921="",D921=""),"",IFERROR(IF(AND(INDEX(Accounts!$G$2:$G$201,MATCH(B921,Accounts!$A$2:$A$201,0))&gt;=N(INDEX(Subreddits!$B$2:$B$301,MATCH(D921,Subreddits!$A$2:$A$301,0))),INDEX(Accounts!$H$2:$H$201,MATCH(B921,Accounts!$A$2:$A$201,0))&gt;=N(INDEX(Subreddits!$C$2:$C$301,MATCH(D921,Subreddits!$A$2:$A$301,0)))),"Yes","No"),"No data"))</f>
        <v/>
      </c>
    </row>
    <row r="922" customFormat="false" ht="15" hidden="false" customHeight="false" outlineLevel="0" collapsed="false">
      <c r="A922" s="19"/>
      <c r="B922" s="18"/>
      <c r="C922" s="8" t="str">
        <f aca="false">IF(B922="","",IFERROR(INDEX(Accounts!$B$2:$B$201,MATCH(B922,Accounts!$A$2:$A$201,0)),"?"))</f>
        <v/>
      </c>
      <c r="D922" s="18"/>
      <c r="E922" s="18"/>
      <c r="F922" s="18"/>
      <c r="G922" s="20"/>
      <c r="H922" s="20"/>
      <c r="I922" s="18"/>
      <c r="J922" s="8" t="str">
        <f aca="false">IF(OR(C922="",C922="?",D922="",A922=""),"",IF(COUNTIFS($C$2:$C$1001,C922,$D$2:$D$1001,D922,$A$2:$A$1001,"&gt;="&amp;(A922-'How to use'!$C$16),$A$2:$A$1001,"&lt;="&amp;(A922+'How to use'!$C$16))&gt;1,"⚠ Repeat","OK"))</f>
        <v/>
      </c>
      <c r="K922" s="8" t="str">
        <f aca="false">IF(OR(B922="",D922=""),"",IFERROR(IF(AND(INDEX(Accounts!$G$2:$G$201,MATCH(B922,Accounts!$A$2:$A$201,0))&gt;=N(INDEX(Subreddits!$B$2:$B$301,MATCH(D922,Subreddits!$A$2:$A$301,0))),INDEX(Accounts!$H$2:$H$201,MATCH(B922,Accounts!$A$2:$A$201,0))&gt;=N(INDEX(Subreddits!$C$2:$C$301,MATCH(D922,Subreddits!$A$2:$A$301,0)))),"Yes","No"),"No data"))</f>
        <v/>
      </c>
    </row>
    <row r="923" customFormat="false" ht="15" hidden="false" customHeight="false" outlineLevel="0" collapsed="false">
      <c r="A923" s="19"/>
      <c r="B923" s="18"/>
      <c r="C923" s="8" t="str">
        <f aca="false">IF(B923="","",IFERROR(INDEX(Accounts!$B$2:$B$201,MATCH(B923,Accounts!$A$2:$A$201,0)),"?"))</f>
        <v/>
      </c>
      <c r="D923" s="18"/>
      <c r="E923" s="18"/>
      <c r="F923" s="18"/>
      <c r="G923" s="20"/>
      <c r="H923" s="20"/>
      <c r="I923" s="18"/>
      <c r="J923" s="8" t="str">
        <f aca="false">IF(OR(C923="",C923="?",D923="",A923=""),"",IF(COUNTIFS($C$2:$C$1001,C923,$D$2:$D$1001,D923,$A$2:$A$1001,"&gt;="&amp;(A923-'How to use'!$C$16),$A$2:$A$1001,"&lt;="&amp;(A923+'How to use'!$C$16))&gt;1,"⚠ Repeat","OK"))</f>
        <v/>
      </c>
      <c r="K923" s="8" t="str">
        <f aca="false">IF(OR(B923="",D923=""),"",IFERROR(IF(AND(INDEX(Accounts!$G$2:$G$201,MATCH(B923,Accounts!$A$2:$A$201,0))&gt;=N(INDEX(Subreddits!$B$2:$B$301,MATCH(D923,Subreddits!$A$2:$A$301,0))),INDEX(Accounts!$H$2:$H$201,MATCH(B923,Accounts!$A$2:$A$201,0))&gt;=N(INDEX(Subreddits!$C$2:$C$301,MATCH(D923,Subreddits!$A$2:$A$301,0)))),"Yes","No"),"No data"))</f>
        <v/>
      </c>
    </row>
    <row r="924" customFormat="false" ht="15" hidden="false" customHeight="false" outlineLevel="0" collapsed="false">
      <c r="A924" s="19"/>
      <c r="B924" s="18"/>
      <c r="C924" s="8" t="str">
        <f aca="false">IF(B924="","",IFERROR(INDEX(Accounts!$B$2:$B$201,MATCH(B924,Accounts!$A$2:$A$201,0)),"?"))</f>
        <v/>
      </c>
      <c r="D924" s="18"/>
      <c r="E924" s="18"/>
      <c r="F924" s="18"/>
      <c r="G924" s="20"/>
      <c r="H924" s="20"/>
      <c r="I924" s="18"/>
      <c r="J924" s="8" t="str">
        <f aca="false">IF(OR(C924="",C924="?",D924="",A924=""),"",IF(COUNTIFS($C$2:$C$1001,C924,$D$2:$D$1001,D924,$A$2:$A$1001,"&gt;="&amp;(A924-'How to use'!$C$16),$A$2:$A$1001,"&lt;="&amp;(A924+'How to use'!$C$16))&gt;1,"⚠ Repeat","OK"))</f>
        <v/>
      </c>
      <c r="K924" s="8" t="str">
        <f aca="false">IF(OR(B924="",D924=""),"",IFERROR(IF(AND(INDEX(Accounts!$G$2:$G$201,MATCH(B924,Accounts!$A$2:$A$201,0))&gt;=N(INDEX(Subreddits!$B$2:$B$301,MATCH(D924,Subreddits!$A$2:$A$301,0))),INDEX(Accounts!$H$2:$H$201,MATCH(B924,Accounts!$A$2:$A$201,0))&gt;=N(INDEX(Subreddits!$C$2:$C$301,MATCH(D924,Subreddits!$A$2:$A$301,0)))),"Yes","No"),"No data"))</f>
        <v/>
      </c>
    </row>
    <row r="925" customFormat="false" ht="15" hidden="false" customHeight="false" outlineLevel="0" collapsed="false">
      <c r="A925" s="19"/>
      <c r="B925" s="18"/>
      <c r="C925" s="8" t="str">
        <f aca="false">IF(B925="","",IFERROR(INDEX(Accounts!$B$2:$B$201,MATCH(B925,Accounts!$A$2:$A$201,0)),"?"))</f>
        <v/>
      </c>
      <c r="D925" s="18"/>
      <c r="E925" s="18"/>
      <c r="F925" s="18"/>
      <c r="G925" s="20"/>
      <c r="H925" s="20"/>
      <c r="I925" s="18"/>
      <c r="J925" s="8" t="str">
        <f aca="false">IF(OR(C925="",C925="?",D925="",A925=""),"",IF(COUNTIFS($C$2:$C$1001,C925,$D$2:$D$1001,D925,$A$2:$A$1001,"&gt;="&amp;(A925-'How to use'!$C$16),$A$2:$A$1001,"&lt;="&amp;(A925+'How to use'!$C$16))&gt;1,"⚠ Repeat","OK"))</f>
        <v/>
      </c>
      <c r="K925" s="8" t="str">
        <f aca="false">IF(OR(B925="",D925=""),"",IFERROR(IF(AND(INDEX(Accounts!$G$2:$G$201,MATCH(B925,Accounts!$A$2:$A$201,0))&gt;=N(INDEX(Subreddits!$B$2:$B$301,MATCH(D925,Subreddits!$A$2:$A$301,0))),INDEX(Accounts!$H$2:$H$201,MATCH(B925,Accounts!$A$2:$A$201,0))&gt;=N(INDEX(Subreddits!$C$2:$C$301,MATCH(D925,Subreddits!$A$2:$A$301,0)))),"Yes","No"),"No data"))</f>
        <v/>
      </c>
    </row>
    <row r="926" customFormat="false" ht="15" hidden="false" customHeight="false" outlineLevel="0" collapsed="false">
      <c r="A926" s="19"/>
      <c r="B926" s="18"/>
      <c r="C926" s="8" t="str">
        <f aca="false">IF(B926="","",IFERROR(INDEX(Accounts!$B$2:$B$201,MATCH(B926,Accounts!$A$2:$A$201,0)),"?"))</f>
        <v/>
      </c>
      <c r="D926" s="18"/>
      <c r="E926" s="18"/>
      <c r="F926" s="18"/>
      <c r="G926" s="20"/>
      <c r="H926" s="20"/>
      <c r="I926" s="18"/>
      <c r="J926" s="8" t="str">
        <f aca="false">IF(OR(C926="",C926="?",D926="",A926=""),"",IF(COUNTIFS($C$2:$C$1001,C926,$D$2:$D$1001,D926,$A$2:$A$1001,"&gt;="&amp;(A926-'How to use'!$C$16),$A$2:$A$1001,"&lt;="&amp;(A926+'How to use'!$C$16))&gt;1,"⚠ Repeat","OK"))</f>
        <v/>
      </c>
      <c r="K926" s="8" t="str">
        <f aca="false">IF(OR(B926="",D926=""),"",IFERROR(IF(AND(INDEX(Accounts!$G$2:$G$201,MATCH(B926,Accounts!$A$2:$A$201,0))&gt;=N(INDEX(Subreddits!$B$2:$B$301,MATCH(D926,Subreddits!$A$2:$A$301,0))),INDEX(Accounts!$H$2:$H$201,MATCH(B926,Accounts!$A$2:$A$201,0))&gt;=N(INDEX(Subreddits!$C$2:$C$301,MATCH(D926,Subreddits!$A$2:$A$301,0)))),"Yes","No"),"No data"))</f>
        <v/>
      </c>
    </row>
    <row r="927" customFormat="false" ht="15" hidden="false" customHeight="false" outlineLevel="0" collapsed="false">
      <c r="A927" s="19"/>
      <c r="B927" s="18"/>
      <c r="C927" s="8" t="str">
        <f aca="false">IF(B927="","",IFERROR(INDEX(Accounts!$B$2:$B$201,MATCH(B927,Accounts!$A$2:$A$201,0)),"?"))</f>
        <v/>
      </c>
      <c r="D927" s="18"/>
      <c r="E927" s="18"/>
      <c r="F927" s="18"/>
      <c r="G927" s="20"/>
      <c r="H927" s="20"/>
      <c r="I927" s="18"/>
      <c r="J927" s="8" t="str">
        <f aca="false">IF(OR(C927="",C927="?",D927="",A927=""),"",IF(COUNTIFS($C$2:$C$1001,C927,$D$2:$D$1001,D927,$A$2:$A$1001,"&gt;="&amp;(A927-'How to use'!$C$16),$A$2:$A$1001,"&lt;="&amp;(A927+'How to use'!$C$16))&gt;1,"⚠ Repeat","OK"))</f>
        <v/>
      </c>
      <c r="K927" s="8" t="str">
        <f aca="false">IF(OR(B927="",D927=""),"",IFERROR(IF(AND(INDEX(Accounts!$G$2:$G$201,MATCH(B927,Accounts!$A$2:$A$201,0))&gt;=N(INDEX(Subreddits!$B$2:$B$301,MATCH(D927,Subreddits!$A$2:$A$301,0))),INDEX(Accounts!$H$2:$H$201,MATCH(B927,Accounts!$A$2:$A$201,0))&gt;=N(INDEX(Subreddits!$C$2:$C$301,MATCH(D927,Subreddits!$A$2:$A$301,0)))),"Yes","No"),"No data"))</f>
        <v/>
      </c>
    </row>
    <row r="928" customFormat="false" ht="15" hidden="false" customHeight="false" outlineLevel="0" collapsed="false">
      <c r="A928" s="19"/>
      <c r="B928" s="18"/>
      <c r="C928" s="8" t="str">
        <f aca="false">IF(B928="","",IFERROR(INDEX(Accounts!$B$2:$B$201,MATCH(B928,Accounts!$A$2:$A$201,0)),"?"))</f>
        <v/>
      </c>
      <c r="D928" s="18"/>
      <c r="E928" s="18"/>
      <c r="F928" s="18"/>
      <c r="G928" s="20"/>
      <c r="H928" s="20"/>
      <c r="I928" s="18"/>
      <c r="J928" s="8" t="str">
        <f aca="false">IF(OR(C928="",C928="?",D928="",A928=""),"",IF(COUNTIFS($C$2:$C$1001,C928,$D$2:$D$1001,D928,$A$2:$A$1001,"&gt;="&amp;(A928-'How to use'!$C$16),$A$2:$A$1001,"&lt;="&amp;(A928+'How to use'!$C$16))&gt;1,"⚠ Repeat","OK"))</f>
        <v/>
      </c>
      <c r="K928" s="8" t="str">
        <f aca="false">IF(OR(B928="",D928=""),"",IFERROR(IF(AND(INDEX(Accounts!$G$2:$G$201,MATCH(B928,Accounts!$A$2:$A$201,0))&gt;=N(INDEX(Subreddits!$B$2:$B$301,MATCH(D928,Subreddits!$A$2:$A$301,0))),INDEX(Accounts!$H$2:$H$201,MATCH(B928,Accounts!$A$2:$A$201,0))&gt;=N(INDEX(Subreddits!$C$2:$C$301,MATCH(D928,Subreddits!$A$2:$A$301,0)))),"Yes","No"),"No data"))</f>
        <v/>
      </c>
    </row>
    <row r="929" customFormat="false" ht="15" hidden="false" customHeight="false" outlineLevel="0" collapsed="false">
      <c r="A929" s="19"/>
      <c r="B929" s="18"/>
      <c r="C929" s="8" t="str">
        <f aca="false">IF(B929="","",IFERROR(INDEX(Accounts!$B$2:$B$201,MATCH(B929,Accounts!$A$2:$A$201,0)),"?"))</f>
        <v/>
      </c>
      <c r="D929" s="18"/>
      <c r="E929" s="18"/>
      <c r="F929" s="18"/>
      <c r="G929" s="20"/>
      <c r="H929" s="20"/>
      <c r="I929" s="18"/>
      <c r="J929" s="8" t="str">
        <f aca="false">IF(OR(C929="",C929="?",D929="",A929=""),"",IF(COUNTIFS($C$2:$C$1001,C929,$D$2:$D$1001,D929,$A$2:$A$1001,"&gt;="&amp;(A929-'How to use'!$C$16),$A$2:$A$1001,"&lt;="&amp;(A929+'How to use'!$C$16))&gt;1,"⚠ Repeat","OK"))</f>
        <v/>
      </c>
      <c r="K929" s="8" t="str">
        <f aca="false">IF(OR(B929="",D929=""),"",IFERROR(IF(AND(INDEX(Accounts!$G$2:$G$201,MATCH(B929,Accounts!$A$2:$A$201,0))&gt;=N(INDEX(Subreddits!$B$2:$B$301,MATCH(D929,Subreddits!$A$2:$A$301,0))),INDEX(Accounts!$H$2:$H$201,MATCH(B929,Accounts!$A$2:$A$201,0))&gt;=N(INDEX(Subreddits!$C$2:$C$301,MATCH(D929,Subreddits!$A$2:$A$301,0)))),"Yes","No"),"No data"))</f>
        <v/>
      </c>
    </row>
    <row r="930" customFormat="false" ht="15" hidden="false" customHeight="false" outlineLevel="0" collapsed="false">
      <c r="A930" s="19"/>
      <c r="B930" s="18"/>
      <c r="C930" s="8" t="str">
        <f aca="false">IF(B930="","",IFERROR(INDEX(Accounts!$B$2:$B$201,MATCH(B930,Accounts!$A$2:$A$201,0)),"?"))</f>
        <v/>
      </c>
      <c r="D930" s="18"/>
      <c r="E930" s="18"/>
      <c r="F930" s="18"/>
      <c r="G930" s="20"/>
      <c r="H930" s="20"/>
      <c r="I930" s="18"/>
      <c r="J930" s="8" t="str">
        <f aca="false">IF(OR(C930="",C930="?",D930="",A930=""),"",IF(COUNTIFS($C$2:$C$1001,C930,$D$2:$D$1001,D930,$A$2:$A$1001,"&gt;="&amp;(A930-'How to use'!$C$16),$A$2:$A$1001,"&lt;="&amp;(A930+'How to use'!$C$16))&gt;1,"⚠ Repeat","OK"))</f>
        <v/>
      </c>
      <c r="K930" s="8" t="str">
        <f aca="false">IF(OR(B930="",D930=""),"",IFERROR(IF(AND(INDEX(Accounts!$G$2:$G$201,MATCH(B930,Accounts!$A$2:$A$201,0))&gt;=N(INDEX(Subreddits!$B$2:$B$301,MATCH(D930,Subreddits!$A$2:$A$301,0))),INDEX(Accounts!$H$2:$H$201,MATCH(B930,Accounts!$A$2:$A$201,0))&gt;=N(INDEX(Subreddits!$C$2:$C$301,MATCH(D930,Subreddits!$A$2:$A$301,0)))),"Yes","No"),"No data"))</f>
        <v/>
      </c>
    </row>
    <row r="931" customFormat="false" ht="15" hidden="false" customHeight="false" outlineLevel="0" collapsed="false">
      <c r="A931" s="19"/>
      <c r="B931" s="18"/>
      <c r="C931" s="8" t="str">
        <f aca="false">IF(B931="","",IFERROR(INDEX(Accounts!$B$2:$B$201,MATCH(B931,Accounts!$A$2:$A$201,0)),"?"))</f>
        <v/>
      </c>
      <c r="D931" s="18"/>
      <c r="E931" s="18"/>
      <c r="F931" s="18"/>
      <c r="G931" s="20"/>
      <c r="H931" s="20"/>
      <c r="I931" s="18"/>
      <c r="J931" s="8" t="str">
        <f aca="false">IF(OR(C931="",C931="?",D931="",A931=""),"",IF(COUNTIFS($C$2:$C$1001,C931,$D$2:$D$1001,D931,$A$2:$A$1001,"&gt;="&amp;(A931-'How to use'!$C$16),$A$2:$A$1001,"&lt;="&amp;(A931+'How to use'!$C$16))&gt;1,"⚠ Repeat","OK"))</f>
        <v/>
      </c>
      <c r="K931" s="8" t="str">
        <f aca="false">IF(OR(B931="",D931=""),"",IFERROR(IF(AND(INDEX(Accounts!$G$2:$G$201,MATCH(B931,Accounts!$A$2:$A$201,0))&gt;=N(INDEX(Subreddits!$B$2:$B$301,MATCH(D931,Subreddits!$A$2:$A$301,0))),INDEX(Accounts!$H$2:$H$201,MATCH(B931,Accounts!$A$2:$A$201,0))&gt;=N(INDEX(Subreddits!$C$2:$C$301,MATCH(D931,Subreddits!$A$2:$A$301,0)))),"Yes","No"),"No data"))</f>
        <v/>
      </c>
    </row>
    <row r="932" customFormat="false" ht="15" hidden="false" customHeight="false" outlineLevel="0" collapsed="false">
      <c r="A932" s="19"/>
      <c r="B932" s="18"/>
      <c r="C932" s="8" t="str">
        <f aca="false">IF(B932="","",IFERROR(INDEX(Accounts!$B$2:$B$201,MATCH(B932,Accounts!$A$2:$A$201,0)),"?"))</f>
        <v/>
      </c>
      <c r="D932" s="18"/>
      <c r="E932" s="18"/>
      <c r="F932" s="18"/>
      <c r="G932" s="20"/>
      <c r="H932" s="20"/>
      <c r="I932" s="18"/>
      <c r="J932" s="8" t="str">
        <f aca="false">IF(OR(C932="",C932="?",D932="",A932=""),"",IF(COUNTIFS($C$2:$C$1001,C932,$D$2:$D$1001,D932,$A$2:$A$1001,"&gt;="&amp;(A932-'How to use'!$C$16),$A$2:$A$1001,"&lt;="&amp;(A932+'How to use'!$C$16))&gt;1,"⚠ Repeat","OK"))</f>
        <v/>
      </c>
      <c r="K932" s="8" t="str">
        <f aca="false">IF(OR(B932="",D932=""),"",IFERROR(IF(AND(INDEX(Accounts!$G$2:$G$201,MATCH(B932,Accounts!$A$2:$A$201,0))&gt;=N(INDEX(Subreddits!$B$2:$B$301,MATCH(D932,Subreddits!$A$2:$A$301,0))),INDEX(Accounts!$H$2:$H$201,MATCH(B932,Accounts!$A$2:$A$201,0))&gt;=N(INDEX(Subreddits!$C$2:$C$301,MATCH(D932,Subreddits!$A$2:$A$301,0)))),"Yes","No"),"No data"))</f>
        <v/>
      </c>
    </row>
    <row r="933" customFormat="false" ht="15" hidden="false" customHeight="false" outlineLevel="0" collapsed="false">
      <c r="A933" s="19"/>
      <c r="B933" s="18"/>
      <c r="C933" s="8" t="str">
        <f aca="false">IF(B933="","",IFERROR(INDEX(Accounts!$B$2:$B$201,MATCH(B933,Accounts!$A$2:$A$201,0)),"?"))</f>
        <v/>
      </c>
      <c r="D933" s="18"/>
      <c r="E933" s="18"/>
      <c r="F933" s="18"/>
      <c r="G933" s="20"/>
      <c r="H933" s="20"/>
      <c r="I933" s="18"/>
      <c r="J933" s="8" t="str">
        <f aca="false">IF(OR(C933="",C933="?",D933="",A933=""),"",IF(COUNTIFS($C$2:$C$1001,C933,$D$2:$D$1001,D933,$A$2:$A$1001,"&gt;="&amp;(A933-'How to use'!$C$16),$A$2:$A$1001,"&lt;="&amp;(A933+'How to use'!$C$16))&gt;1,"⚠ Repeat","OK"))</f>
        <v/>
      </c>
      <c r="K933" s="8" t="str">
        <f aca="false">IF(OR(B933="",D933=""),"",IFERROR(IF(AND(INDEX(Accounts!$G$2:$G$201,MATCH(B933,Accounts!$A$2:$A$201,0))&gt;=N(INDEX(Subreddits!$B$2:$B$301,MATCH(D933,Subreddits!$A$2:$A$301,0))),INDEX(Accounts!$H$2:$H$201,MATCH(B933,Accounts!$A$2:$A$201,0))&gt;=N(INDEX(Subreddits!$C$2:$C$301,MATCH(D933,Subreddits!$A$2:$A$301,0)))),"Yes","No"),"No data"))</f>
        <v/>
      </c>
    </row>
    <row r="934" customFormat="false" ht="15" hidden="false" customHeight="false" outlineLevel="0" collapsed="false">
      <c r="A934" s="19"/>
      <c r="B934" s="18"/>
      <c r="C934" s="8" t="str">
        <f aca="false">IF(B934="","",IFERROR(INDEX(Accounts!$B$2:$B$201,MATCH(B934,Accounts!$A$2:$A$201,0)),"?"))</f>
        <v/>
      </c>
      <c r="D934" s="18"/>
      <c r="E934" s="18"/>
      <c r="F934" s="18"/>
      <c r="G934" s="20"/>
      <c r="H934" s="20"/>
      <c r="I934" s="18"/>
      <c r="J934" s="8" t="str">
        <f aca="false">IF(OR(C934="",C934="?",D934="",A934=""),"",IF(COUNTIFS($C$2:$C$1001,C934,$D$2:$D$1001,D934,$A$2:$A$1001,"&gt;="&amp;(A934-'How to use'!$C$16),$A$2:$A$1001,"&lt;="&amp;(A934+'How to use'!$C$16))&gt;1,"⚠ Repeat","OK"))</f>
        <v/>
      </c>
      <c r="K934" s="8" t="str">
        <f aca="false">IF(OR(B934="",D934=""),"",IFERROR(IF(AND(INDEX(Accounts!$G$2:$G$201,MATCH(B934,Accounts!$A$2:$A$201,0))&gt;=N(INDEX(Subreddits!$B$2:$B$301,MATCH(D934,Subreddits!$A$2:$A$301,0))),INDEX(Accounts!$H$2:$H$201,MATCH(B934,Accounts!$A$2:$A$201,0))&gt;=N(INDEX(Subreddits!$C$2:$C$301,MATCH(D934,Subreddits!$A$2:$A$301,0)))),"Yes","No"),"No data"))</f>
        <v/>
      </c>
    </row>
    <row r="935" customFormat="false" ht="15" hidden="false" customHeight="false" outlineLevel="0" collapsed="false">
      <c r="A935" s="19"/>
      <c r="B935" s="18"/>
      <c r="C935" s="8" t="str">
        <f aca="false">IF(B935="","",IFERROR(INDEX(Accounts!$B$2:$B$201,MATCH(B935,Accounts!$A$2:$A$201,0)),"?"))</f>
        <v/>
      </c>
      <c r="D935" s="18"/>
      <c r="E935" s="18"/>
      <c r="F935" s="18"/>
      <c r="G935" s="20"/>
      <c r="H935" s="20"/>
      <c r="I935" s="18"/>
      <c r="J935" s="8" t="str">
        <f aca="false">IF(OR(C935="",C935="?",D935="",A935=""),"",IF(COUNTIFS($C$2:$C$1001,C935,$D$2:$D$1001,D935,$A$2:$A$1001,"&gt;="&amp;(A935-'How to use'!$C$16),$A$2:$A$1001,"&lt;="&amp;(A935+'How to use'!$C$16))&gt;1,"⚠ Repeat","OK"))</f>
        <v/>
      </c>
      <c r="K935" s="8" t="str">
        <f aca="false">IF(OR(B935="",D935=""),"",IFERROR(IF(AND(INDEX(Accounts!$G$2:$G$201,MATCH(B935,Accounts!$A$2:$A$201,0))&gt;=N(INDEX(Subreddits!$B$2:$B$301,MATCH(D935,Subreddits!$A$2:$A$301,0))),INDEX(Accounts!$H$2:$H$201,MATCH(B935,Accounts!$A$2:$A$201,0))&gt;=N(INDEX(Subreddits!$C$2:$C$301,MATCH(D935,Subreddits!$A$2:$A$301,0)))),"Yes","No"),"No data"))</f>
        <v/>
      </c>
    </row>
    <row r="936" customFormat="false" ht="15" hidden="false" customHeight="false" outlineLevel="0" collapsed="false">
      <c r="A936" s="19"/>
      <c r="B936" s="18"/>
      <c r="C936" s="8" t="str">
        <f aca="false">IF(B936="","",IFERROR(INDEX(Accounts!$B$2:$B$201,MATCH(B936,Accounts!$A$2:$A$201,0)),"?"))</f>
        <v/>
      </c>
      <c r="D936" s="18"/>
      <c r="E936" s="18"/>
      <c r="F936" s="18"/>
      <c r="G936" s="20"/>
      <c r="H936" s="20"/>
      <c r="I936" s="18"/>
      <c r="J936" s="8" t="str">
        <f aca="false">IF(OR(C936="",C936="?",D936="",A936=""),"",IF(COUNTIFS($C$2:$C$1001,C936,$D$2:$D$1001,D936,$A$2:$A$1001,"&gt;="&amp;(A936-'How to use'!$C$16),$A$2:$A$1001,"&lt;="&amp;(A936+'How to use'!$C$16))&gt;1,"⚠ Repeat","OK"))</f>
        <v/>
      </c>
      <c r="K936" s="8" t="str">
        <f aca="false">IF(OR(B936="",D936=""),"",IFERROR(IF(AND(INDEX(Accounts!$G$2:$G$201,MATCH(B936,Accounts!$A$2:$A$201,0))&gt;=N(INDEX(Subreddits!$B$2:$B$301,MATCH(D936,Subreddits!$A$2:$A$301,0))),INDEX(Accounts!$H$2:$H$201,MATCH(B936,Accounts!$A$2:$A$201,0))&gt;=N(INDEX(Subreddits!$C$2:$C$301,MATCH(D936,Subreddits!$A$2:$A$301,0)))),"Yes","No"),"No data"))</f>
        <v/>
      </c>
    </row>
    <row r="937" customFormat="false" ht="15" hidden="false" customHeight="false" outlineLevel="0" collapsed="false">
      <c r="A937" s="19"/>
      <c r="B937" s="18"/>
      <c r="C937" s="8" t="str">
        <f aca="false">IF(B937="","",IFERROR(INDEX(Accounts!$B$2:$B$201,MATCH(B937,Accounts!$A$2:$A$201,0)),"?"))</f>
        <v/>
      </c>
      <c r="D937" s="18"/>
      <c r="E937" s="18"/>
      <c r="F937" s="18"/>
      <c r="G937" s="20"/>
      <c r="H937" s="20"/>
      <c r="I937" s="18"/>
      <c r="J937" s="8" t="str">
        <f aca="false">IF(OR(C937="",C937="?",D937="",A937=""),"",IF(COUNTIFS($C$2:$C$1001,C937,$D$2:$D$1001,D937,$A$2:$A$1001,"&gt;="&amp;(A937-'How to use'!$C$16),$A$2:$A$1001,"&lt;="&amp;(A937+'How to use'!$C$16))&gt;1,"⚠ Repeat","OK"))</f>
        <v/>
      </c>
      <c r="K937" s="8" t="str">
        <f aca="false">IF(OR(B937="",D937=""),"",IFERROR(IF(AND(INDEX(Accounts!$G$2:$G$201,MATCH(B937,Accounts!$A$2:$A$201,0))&gt;=N(INDEX(Subreddits!$B$2:$B$301,MATCH(D937,Subreddits!$A$2:$A$301,0))),INDEX(Accounts!$H$2:$H$201,MATCH(B937,Accounts!$A$2:$A$201,0))&gt;=N(INDEX(Subreddits!$C$2:$C$301,MATCH(D937,Subreddits!$A$2:$A$301,0)))),"Yes","No"),"No data"))</f>
        <v/>
      </c>
    </row>
    <row r="938" customFormat="false" ht="15" hidden="false" customHeight="false" outlineLevel="0" collapsed="false">
      <c r="A938" s="19"/>
      <c r="B938" s="18"/>
      <c r="C938" s="8" t="str">
        <f aca="false">IF(B938="","",IFERROR(INDEX(Accounts!$B$2:$B$201,MATCH(B938,Accounts!$A$2:$A$201,0)),"?"))</f>
        <v/>
      </c>
      <c r="D938" s="18"/>
      <c r="E938" s="18"/>
      <c r="F938" s="18"/>
      <c r="G938" s="20"/>
      <c r="H938" s="20"/>
      <c r="I938" s="18"/>
      <c r="J938" s="8" t="str">
        <f aca="false">IF(OR(C938="",C938="?",D938="",A938=""),"",IF(COUNTIFS($C$2:$C$1001,C938,$D$2:$D$1001,D938,$A$2:$A$1001,"&gt;="&amp;(A938-'How to use'!$C$16),$A$2:$A$1001,"&lt;="&amp;(A938+'How to use'!$C$16))&gt;1,"⚠ Repeat","OK"))</f>
        <v/>
      </c>
      <c r="K938" s="8" t="str">
        <f aca="false">IF(OR(B938="",D938=""),"",IFERROR(IF(AND(INDEX(Accounts!$G$2:$G$201,MATCH(B938,Accounts!$A$2:$A$201,0))&gt;=N(INDEX(Subreddits!$B$2:$B$301,MATCH(D938,Subreddits!$A$2:$A$301,0))),INDEX(Accounts!$H$2:$H$201,MATCH(B938,Accounts!$A$2:$A$201,0))&gt;=N(INDEX(Subreddits!$C$2:$C$301,MATCH(D938,Subreddits!$A$2:$A$301,0)))),"Yes","No"),"No data"))</f>
        <v/>
      </c>
    </row>
    <row r="939" customFormat="false" ht="15" hidden="false" customHeight="false" outlineLevel="0" collapsed="false">
      <c r="A939" s="19"/>
      <c r="B939" s="18"/>
      <c r="C939" s="8" t="str">
        <f aca="false">IF(B939="","",IFERROR(INDEX(Accounts!$B$2:$B$201,MATCH(B939,Accounts!$A$2:$A$201,0)),"?"))</f>
        <v/>
      </c>
      <c r="D939" s="18"/>
      <c r="E939" s="18"/>
      <c r="F939" s="18"/>
      <c r="G939" s="20"/>
      <c r="H939" s="20"/>
      <c r="I939" s="18"/>
      <c r="J939" s="8" t="str">
        <f aca="false">IF(OR(C939="",C939="?",D939="",A939=""),"",IF(COUNTIFS($C$2:$C$1001,C939,$D$2:$D$1001,D939,$A$2:$A$1001,"&gt;="&amp;(A939-'How to use'!$C$16),$A$2:$A$1001,"&lt;="&amp;(A939+'How to use'!$C$16))&gt;1,"⚠ Repeat","OK"))</f>
        <v/>
      </c>
      <c r="K939" s="8" t="str">
        <f aca="false">IF(OR(B939="",D939=""),"",IFERROR(IF(AND(INDEX(Accounts!$G$2:$G$201,MATCH(B939,Accounts!$A$2:$A$201,0))&gt;=N(INDEX(Subreddits!$B$2:$B$301,MATCH(D939,Subreddits!$A$2:$A$301,0))),INDEX(Accounts!$H$2:$H$201,MATCH(B939,Accounts!$A$2:$A$201,0))&gt;=N(INDEX(Subreddits!$C$2:$C$301,MATCH(D939,Subreddits!$A$2:$A$301,0)))),"Yes","No"),"No data"))</f>
        <v/>
      </c>
    </row>
    <row r="940" customFormat="false" ht="15" hidden="false" customHeight="false" outlineLevel="0" collapsed="false">
      <c r="A940" s="19"/>
      <c r="B940" s="18"/>
      <c r="C940" s="8" t="str">
        <f aca="false">IF(B940="","",IFERROR(INDEX(Accounts!$B$2:$B$201,MATCH(B940,Accounts!$A$2:$A$201,0)),"?"))</f>
        <v/>
      </c>
      <c r="D940" s="18"/>
      <c r="E940" s="18"/>
      <c r="F940" s="18"/>
      <c r="G940" s="20"/>
      <c r="H940" s="20"/>
      <c r="I940" s="18"/>
      <c r="J940" s="8" t="str">
        <f aca="false">IF(OR(C940="",C940="?",D940="",A940=""),"",IF(COUNTIFS($C$2:$C$1001,C940,$D$2:$D$1001,D940,$A$2:$A$1001,"&gt;="&amp;(A940-'How to use'!$C$16),$A$2:$A$1001,"&lt;="&amp;(A940+'How to use'!$C$16))&gt;1,"⚠ Repeat","OK"))</f>
        <v/>
      </c>
      <c r="K940" s="8" t="str">
        <f aca="false">IF(OR(B940="",D940=""),"",IFERROR(IF(AND(INDEX(Accounts!$G$2:$G$201,MATCH(B940,Accounts!$A$2:$A$201,0))&gt;=N(INDEX(Subreddits!$B$2:$B$301,MATCH(D940,Subreddits!$A$2:$A$301,0))),INDEX(Accounts!$H$2:$H$201,MATCH(B940,Accounts!$A$2:$A$201,0))&gt;=N(INDEX(Subreddits!$C$2:$C$301,MATCH(D940,Subreddits!$A$2:$A$301,0)))),"Yes","No"),"No data"))</f>
        <v/>
      </c>
    </row>
    <row r="941" customFormat="false" ht="15" hidden="false" customHeight="false" outlineLevel="0" collapsed="false">
      <c r="A941" s="19"/>
      <c r="B941" s="18"/>
      <c r="C941" s="8" t="str">
        <f aca="false">IF(B941="","",IFERROR(INDEX(Accounts!$B$2:$B$201,MATCH(B941,Accounts!$A$2:$A$201,0)),"?"))</f>
        <v/>
      </c>
      <c r="D941" s="18"/>
      <c r="E941" s="18"/>
      <c r="F941" s="18"/>
      <c r="G941" s="20"/>
      <c r="H941" s="20"/>
      <c r="I941" s="18"/>
      <c r="J941" s="8" t="str">
        <f aca="false">IF(OR(C941="",C941="?",D941="",A941=""),"",IF(COUNTIFS($C$2:$C$1001,C941,$D$2:$D$1001,D941,$A$2:$A$1001,"&gt;="&amp;(A941-'How to use'!$C$16),$A$2:$A$1001,"&lt;="&amp;(A941+'How to use'!$C$16))&gt;1,"⚠ Repeat","OK"))</f>
        <v/>
      </c>
      <c r="K941" s="8" t="str">
        <f aca="false">IF(OR(B941="",D941=""),"",IFERROR(IF(AND(INDEX(Accounts!$G$2:$G$201,MATCH(B941,Accounts!$A$2:$A$201,0))&gt;=N(INDEX(Subreddits!$B$2:$B$301,MATCH(D941,Subreddits!$A$2:$A$301,0))),INDEX(Accounts!$H$2:$H$201,MATCH(B941,Accounts!$A$2:$A$201,0))&gt;=N(INDEX(Subreddits!$C$2:$C$301,MATCH(D941,Subreddits!$A$2:$A$301,0)))),"Yes","No"),"No data"))</f>
        <v/>
      </c>
    </row>
    <row r="942" customFormat="false" ht="15" hidden="false" customHeight="false" outlineLevel="0" collapsed="false">
      <c r="A942" s="19"/>
      <c r="B942" s="18"/>
      <c r="C942" s="8" t="str">
        <f aca="false">IF(B942="","",IFERROR(INDEX(Accounts!$B$2:$B$201,MATCH(B942,Accounts!$A$2:$A$201,0)),"?"))</f>
        <v/>
      </c>
      <c r="D942" s="18"/>
      <c r="E942" s="18"/>
      <c r="F942" s="18"/>
      <c r="G942" s="20"/>
      <c r="H942" s="20"/>
      <c r="I942" s="18"/>
      <c r="J942" s="8" t="str">
        <f aca="false">IF(OR(C942="",C942="?",D942="",A942=""),"",IF(COUNTIFS($C$2:$C$1001,C942,$D$2:$D$1001,D942,$A$2:$A$1001,"&gt;="&amp;(A942-'How to use'!$C$16),$A$2:$A$1001,"&lt;="&amp;(A942+'How to use'!$C$16))&gt;1,"⚠ Repeat","OK"))</f>
        <v/>
      </c>
      <c r="K942" s="8" t="str">
        <f aca="false">IF(OR(B942="",D942=""),"",IFERROR(IF(AND(INDEX(Accounts!$G$2:$G$201,MATCH(B942,Accounts!$A$2:$A$201,0))&gt;=N(INDEX(Subreddits!$B$2:$B$301,MATCH(D942,Subreddits!$A$2:$A$301,0))),INDEX(Accounts!$H$2:$H$201,MATCH(B942,Accounts!$A$2:$A$201,0))&gt;=N(INDEX(Subreddits!$C$2:$C$301,MATCH(D942,Subreddits!$A$2:$A$301,0)))),"Yes","No"),"No data"))</f>
        <v/>
      </c>
    </row>
    <row r="943" customFormat="false" ht="15" hidden="false" customHeight="false" outlineLevel="0" collapsed="false">
      <c r="A943" s="19"/>
      <c r="B943" s="18"/>
      <c r="C943" s="8" t="str">
        <f aca="false">IF(B943="","",IFERROR(INDEX(Accounts!$B$2:$B$201,MATCH(B943,Accounts!$A$2:$A$201,0)),"?"))</f>
        <v/>
      </c>
      <c r="D943" s="18"/>
      <c r="E943" s="18"/>
      <c r="F943" s="18"/>
      <c r="G943" s="20"/>
      <c r="H943" s="20"/>
      <c r="I943" s="18"/>
      <c r="J943" s="8" t="str">
        <f aca="false">IF(OR(C943="",C943="?",D943="",A943=""),"",IF(COUNTIFS($C$2:$C$1001,C943,$D$2:$D$1001,D943,$A$2:$A$1001,"&gt;="&amp;(A943-'How to use'!$C$16),$A$2:$A$1001,"&lt;="&amp;(A943+'How to use'!$C$16))&gt;1,"⚠ Repeat","OK"))</f>
        <v/>
      </c>
      <c r="K943" s="8" t="str">
        <f aca="false">IF(OR(B943="",D943=""),"",IFERROR(IF(AND(INDEX(Accounts!$G$2:$G$201,MATCH(B943,Accounts!$A$2:$A$201,0))&gt;=N(INDEX(Subreddits!$B$2:$B$301,MATCH(D943,Subreddits!$A$2:$A$301,0))),INDEX(Accounts!$H$2:$H$201,MATCH(B943,Accounts!$A$2:$A$201,0))&gt;=N(INDEX(Subreddits!$C$2:$C$301,MATCH(D943,Subreddits!$A$2:$A$301,0)))),"Yes","No"),"No data"))</f>
        <v/>
      </c>
    </row>
    <row r="944" customFormat="false" ht="15" hidden="false" customHeight="false" outlineLevel="0" collapsed="false">
      <c r="A944" s="19"/>
      <c r="B944" s="18"/>
      <c r="C944" s="8" t="str">
        <f aca="false">IF(B944="","",IFERROR(INDEX(Accounts!$B$2:$B$201,MATCH(B944,Accounts!$A$2:$A$201,0)),"?"))</f>
        <v/>
      </c>
      <c r="D944" s="18"/>
      <c r="E944" s="18"/>
      <c r="F944" s="18"/>
      <c r="G944" s="20"/>
      <c r="H944" s="20"/>
      <c r="I944" s="18"/>
      <c r="J944" s="8" t="str">
        <f aca="false">IF(OR(C944="",C944="?",D944="",A944=""),"",IF(COUNTIFS($C$2:$C$1001,C944,$D$2:$D$1001,D944,$A$2:$A$1001,"&gt;="&amp;(A944-'How to use'!$C$16),$A$2:$A$1001,"&lt;="&amp;(A944+'How to use'!$C$16))&gt;1,"⚠ Repeat","OK"))</f>
        <v/>
      </c>
      <c r="K944" s="8" t="str">
        <f aca="false">IF(OR(B944="",D944=""),"",IFERROR(IF(AND(INDEX(Accounts!$G$2:$G$201,MATCH(B944,Accounts!$A$2:$A$201,0))&gt;=N(INDEX(Subreddits!$B$2:$B$301,MATCH(D944,Subreddits!$A$2:$A$301,0))),INDEX(Accounts!$H$2:$H$201,MATCH(B944,Accounts!$A$2:$A$201,0))&gt;=N(INDEX(Subreddits!$C$2:$C$301,MATCH(D944,Subreddits!$A$2:$A$301,0)))),"Yes","No"),"No data"))</f>
        <v/>
      </c>
    </row>
    <row r="945" customFormat="false" ht="15" hidden="false" customHeight="false" outlineLevel="0" collapsed="false">
      <c r="A945" s="19"/>
      <c r="B945" s="18"/>
      <c r="C945" s="8" t="str">
        <f aca="false">IF(B945="","",IFERROR(INDEX(Accounts!$B$2:$B$201,MATCH(B945,Accounts!$A$2:$A$201,0)),"?"))</f>
        <v/>
      </c>
      <c r="D945" s="18"/>
      <c r="E945" s="18"/>
      <c r="F945" s="18"/>
      <c r="G945" s="20"/>
      <c r="H945" s="20"/>
      <c r="I945" s="18"/>
      <c r="J945" s="8" t="str">
        <f aca="false">IF(OR(C945="",C945="?",D945="",A945=""),"",IF(COUNTIFS($C$2:$C$1001,C945,$D$2:$D$1001,D945,$A$2:$A$1001,"&gt;="&amp;(A945-'How to use'!$C$16),$A$2:$A$1001,"&lt;="&amp;(A945+'How to use'!$C$16))&gt;1,"⚠ Repeat","OK"))</f>
        <v/>
      </c>
      <c r="K945" s="8" t="str">
        <f aca="false">IF(OR(B945="",D945=""),"",IFERROR(IF(AND(INDEX(Accounts!$G$2:$G$201,MATCH(B945,Accounts!$A$2:$A$201,0))&gt;=N(INDEX(Subreddits!$B$2:$B$301,MATCH(D945,Subreddits!$A$2:$A$301,0))),INDEX(Accounts!$H$2:$H$201,MATCH(B945,Accounts!$A$2:$A$201,0))&gt;=N(INDEX(Subreddits!$C$2:$C$301,MATCH(D945,Subreddits!$A$2:$A$301,0)))),"Yes","No"),"No data"))</f>
        <v/>
      </c>
    </row>
    <row r="946" customFormat="false" ht="15" hidden="false" customHeight="false" outlineLevel="0" collapsed="false">
      <c r="A946" s="19"/>
      <c r="B946" s="18"/>
      <c r="C946" s="8" t="str">
        <f aca="false">IF(B946="","",IFERROR(INDEX(Accounts!$B$2:$B$201,MATCH(B946,Accounts!$A$2:$A$201,0)),"?"))</f>
        <v/>
      </c>
      <c r="D946" s="18"/>
      <c r="E946" s="18"/>
      <c r="F946" s="18"/>
      <c r="G946" s="20"/>
      <c r="H946" s="20"/>
      <c r="I946" s="18"/>
      <c r="J946" s="8" t="str">
        <f aca="false">IF(OR(C946="",C946="?",D946="",A946=""),"",IF(COUNTIFS($C$2:$C$1001,C946,$D$2:$D$1001,D946,$A$2:$A$1001,"&gt;="&amp;(A946-'How to use'!$C$16),$A$2:$A$1001,"&lt;="&amp;(A946+'How to use'!$C$16))&gt;1,"⚠ Repeat","OK"))</f>
        <v/>
      </c>
      <c r="K946" s="8" t="str">
        <f aca="false">IF(OR(B946="",D946=""),"",IFERROR(IF(AND(INDEX(Accounts!$G$2:$G$201,MATCH(B946,Accounts!$A$2:$A$201,0))&gt;=N(INDEX(Subreddits!$B$2:$B$301,MATCH(D946,Subreddits!$A$2:$A$301,0))),INDEX(Accounts!$H$2:$H$201,MATCH(B946,Accounts!$A$2:$A$201,0))&gt;=N(INDEX(Subreddits!$C$2:$C$301,MATCH(D946,Subreddits!$A$2:$A$301,0)))),"Yes","No"),"No data"))</f>
        <v/>
      </c>
    </row>
    <row r="947" customFormat="false" ht="15" hidden="false" customHeight="false" outlineLevel="0" collapsed="false">
      <c r="A947" s="19"/>
      <c r="B947" s="18"/>
      <c r="C947" s="8" t="str">
        <f aca="false">IF(B947="","",IFERROR(INDEX(Accounts!$B$2:$B$201,MATCH(B947,Accounts!$A$2:$A$201,0)),"?"))</f>
        <v/>
      </c>
      <c r="D947" s="18"/>
      <c r="E947" s="18"/>
      <c r="F947" s="18"/>
      <c r="G947" s="20"/>
      <c r="H947" s="20"/>
      <c r="I947" s="18"/>
      <c r="J947" s="8" t="str">
        <f aca="false">IF(OR(C947="",C947="?",D947="",A947=""),"",IF(COUNTIFS($C$2:$C$1001,C947,$D$2:$D$1001,D947,$A$2:$A$1001,"&gt;="&amp;(A947-'How to use'!$C$16),$A$2:$A$1001,"&lt;="&amp;(A947+'How to use'!$C$16))&gt;1,"⚠ Repeat","OK"))</f>
        <v/>
      </c>
      <c r="K947" s="8" t="str">
        <f aca="false">IF(OR(B947="",D947=""),"",IFERROR(IF(AND(INDEX(Accounts!$G$2:$G$201,MATCH(B947,Accounts!$A$2:$A$201,0))&gt;=N(INDEX(Subreddits!$B$2:$B$301,MATCH(D947,Subreddits!$A$2:$A$301,0))),INDEX(Accounts!$H$2:$H$201,MATCH(B947,Accounts!$A$2:$A$201,0))&gt;=N(INDEX(Subreddits!$C$2:$C$301,MATCH(D947,Subreddits!$A$2:$A$301,0)))),"Yes","No"),"No data"))</f>
        <v/>
      </c>
    </row>
    <row r="948" customFormat="false" ht="15" hidden="false" customHeight="false" outlineLevel="0" collapsed="false">
      <c r="A948" s="19"/>
      <c r="B948" s="18"/>
      <c r="C948" s="8" t="str">
        <f aca="false">IF(B948="","",IFERROR(INDEX(Accounts!$B$2:$B$201,MATCH(B948,Accounts!$A$2:$A$201,0)),"?"))</f>
        <v/>
      </c>
      <c r="D948" s="18"/>
      <c r="E948" s="18"/>
      <c r="F948" s="18"/>
      <c r="G948" s="20"/>
      <c r="H948" s="20"/>
      <c r="I948" s="18"/>
      <c r="J948" s="8" t="str">
        <f aca="false">IF(OR(C948="",C948="?",D948="",A948=""),"",IF(COUNTIFS($C$2:$C$1001,C948,$D$2:$D$1001,D948,$A$2:$A$1001,"&gt;="&amp;(A948-'How to use'!$C$16),$A$2:$A$1001,"&lt;="&amp;(A948+'How to use'!$C$16))&gt;1,"⚠ Repeat","OK"))</f>
        <v/>
      </c>
      <c r="K948" s="8" t="str">
        <f aca="false">IF(OR(B948="",D948=""),"",IFERROR(IF(AND(INDEX(Accounts!$G$2:$G$201,MATCH(B948,Accounts!$A$2:$A$201,0))&gt;=N(INDEX(Subreddits!$B$2:$B$301,MATCH(D948,Subreddits!$A$2:$A$301,0))),INDEX(Accounts!$H$2:$H$201,MATCH(B948,Accounts!$A$2:$A$201,0))&gt;=N(INDEX(Subreddits!$C$2:$C$301,MATCH(D948,Subreddits!$A$2:$A$301,0)))),"Yes","No"),"No data"))</f>
        <v/>
      </c>
    </row>
    <row r="949" customFormat="false" ht="15" hidden="false" customHeight="false" outlineLevel="0" collapsed="false">
      <c r="A949" s="19"/>
      <c r="B949" s="18"/>
      <c r="C949" s="8" t="str">
        <f aca="false">IF(B949="","",IFERROR(INDEX(Accounts!$B$2:$B$201,MATCH(B949,Accounts!$A$2:$A$201,0)),"?"))</f>
        <v/>
      </c>
      <c r="D949" s="18"/>
      <c r="E949" s="18"/>
      <c r="F949" s="18"/>
      <c r="G949" s="20"/>
      <c r="H949" s="20"/>
      <c r="I949" s="18"/>
      <c r="J949" s="8" t="str">
        <f aca="false">IF(OR(C949="",C949="?",D949="",A949=""),"",IF(COUNTIFS($C$2:$C$1001,C949,$D$2:$D$1001,D949,$A$2:$A$1001,"&gt;="&amp;(A949-'How to use'!$C$16),$A$2:$A$1001,"&lt;="&amp;(A949+'How to use'!$C$16))&gt;1,"⚠ Repeat","OK"))</f>
        <v/>
      </c>
      <c r="K949" s="8" t="str">
        <f aca="false">IF(OR(B949="",D949=""),"",IFERROR(IF(AND(INDEX(Accounts!$G$2:$G$201,MATCH(B949,Accounts!$A$2:$A$201,0))&gt;=N(INDEX(Subreddits!$B$2:$B$301,MATCH(D949,Subreddits!$A$2:$A$301,0))),INDEX(Accounts!$H$2:$H$201,MATCH(B949,Accounts!$A$2:$A$201,0))&gt;=N(INDEX(Subreddits!$C$2:$C$301,MATCH(D949,Subreddits!$A$2:$A$301,0)))),"Yes","No"),"No data"))</f>
        <v/>
      </c>
    </row>
    <row r="950" customFormat="false" ht="15" hidden="false" customHeight="false" outlineLevel="0" collapsed="false">
      <c r="A950" s="19"/>
      <c r="B950" s="18"/>
      <c r="C950" s="8" t="str">
        <f aca="false">IF(B950="","",IFERROR(INDEX(Accounts!$B$2:$B$201,MATCH(B950,Accounts!$A$2:$A$201,0)),"?"))</f>
        <v/>
      </c>
      <c r="D950" s="18"/>
      <c r="E950" s="18"/>
      <c r="F950" s="18"/>
      <c r="G950" s="20"/>
      <c r="H950" s="20"/>
      <c r="I950" s="18"/>
      <c r="J950" s="8" t="str">
        <f aca="false">IF(OR(C950="",C950="?",D950="",A950=""),"",IF(COUNTIFS($C$2:$C$1001,C950,$D$2:$D$1001,D950,$A$2:$A$1001,"&gt;="&amp;(A950-'How to use'!$C$16),$A$2:$A$1001,"&lt;="&amp;(A950+'How to use'!$C$16))&gt;1,"⚠ Repeat","OK"))</f>
        <v/>
      </c>
      <c r="K950" s="8" t="str">
        <f aca="false">IF(OR(B950="",D950=""),"",IFERROR(IF(AND(INDEX(Accounts!$G$2:$G$201,MATCH(B950,Accounts!$A$2:$A$201,0))&gt;=N(INDEX(Subreddits!$B$2:$B$301,MATCH(D950,Subreddits!$A$2:$A$301,0))),INDEX(Accounts!$H$2:$H$201,MATCH(B950,Accounts!$A$2:$A$201,0))&gt;=N(INDEX(Subreddits!$C$2:$C$301,MATCH(D950,Subreddits!$A$2:$A$301,0)))),"Yes","No"),"No data"))</f>
        <v/>
      </c>
    </row>
    <row r="951" customFormat="false" ht="15" hidden="false" customHeight="false" outlineLevel="0" collapsed="false">
      <c r="A951" s="19"/>
      <c r="B951" s="18"/>
      <c r="C951" s="8" t="str">
        <f aca="false">IF(B951="","",IFERROR(INDEX(Accounts!$B$2:$B$201,MATCH(B951,Accounts!$A$2:$A$201,0)),"?"))</f>
        <v/>
      </c>
      <c r="D951" s="18"/>
      <c r="E951" s="18"/>
      <c r="F951" s="18"/>
      <c r="G951" s="20"/>
      <c r="H951" s="20"/>
      <c r="I951" s="18"/>
      <c r="J951" s="8" t="str">
        <f aca="false">IF(OR(C951="",C951="?",D951="",A951=""),"",IF(COUNTIFS($C$2:$C$1001,C951,$D$2:$D$1001,D951,$A$2:$A$1001,"&gt;="&amp;(A951-'How to use'!$C$16),$A$2:$A$1001,"&lt;="&amp;(A951+'How to use'!$C$16))&gt;1,"⚠ Repeat","OK"))</f>
        <v/>
      </c>
      <c r="K951" s="8" t="str">
        <f aca="false">IF(OR(B951="",D951=""),"",IFERROR(IF(AND(INDEX(Accounts!$G$2:$G$201,MATCH(B951,Accounts!$A$2:$A$201,0))&gt;=N(INDEX(Subreddits!$B$2:$B$301,MATCH(D951,Subreddits!$A$2:$A$301,0))),INDEX(Accounts!$H$2:$H$201,MATCH(B951,Accounts!$A$2:$A$201,0))&gt;=N(INDEX(Subreddits!$C$2:$C$301,MATCH(D951,Subreddits!$A$2:$A$301,0)))),"Yes","No"),"No data"))</f>
        <v/>
      </c>
    </row>
    <row r="952" customFormat="false" ht="15" hidden="false" customHeight="false" outlineLevel="0" collapsed="false">
      <c r="A952" s="19"/>
      <c r="B952" s="18"/>
      <c r="C952" s="8" t="str">
        <f aca="false">IF(B952="","",IFERROR(INDEX(Accounts!$B$2:$B$201,MATCH(B952,Accounts!$A$2:$A$201,0)),"?"))</f>
        <v/>
      </c>
      <c r="D952" s="18"/>
      <c r="E952" s="18"/>
      <c r="F952" s="18"/>
      <c r="G952" s="20"/>
      <c r="H952" s="20"/>
      <c r="I952" s="18"/>
      <c r="J952" s="8" t="str">
        <f aca="false">IF(OR(C952="",C952="?",D952="",A952=""),"",IF(COUNTIFS($C$2:$C$1001,C952,$D$2:$D$1001,D952,$A$2:$A$1001,"&gt;="&amp;(A952-'How to use'!$C$16),$A$2:$A$1001,"&lt;="&amp;(A952+'How to use'!$C$16))&gt;1,"⚠ Repeat","OK"))</f>
        <v/>
      </c>
      <c r="K952" s="8" t="str">
        <f aca="false">IF(OR(B952="",D952=""),"",IFERROR(IF(AND(INDEX(Accounts!$G$2:$G$201,MATCH(B952,Accounts!$A$2:$A$201,0))&gt;=N(INDEX(Subreddits!$B$2:$B$301,MATCH(D952,Subreddits!$A$2:$A$301,0))),INDEX(Accounts!$H$2:$H$201,MATCH(B952,Accounts!$A$2:$A$201,0))&gt;=N(INDEX(Subreddits!$C$2:$C$301,MATCH(D952,Subreddits!$A$2:$A$301,0)))),"Yes","No"),"No data"))</f>
        <v/>
      </c>
    </row>
    <row r="953" customFormat="false" ht="15" hidden="false" customHeight="false" outlineLevel="0" collapsed="false">
      <c r="A953" s="19"/>
      <c r="B953" s="18"/>
      <c r="C953" s="8" t="str">
        <f aca="false">IF(B953="","",IFERROR(INDEX(Accounts!$B$2:$B$201,MATCH(B953,Accounts!$A$2:$A$201,0)),"?"))</f>
        <v/>
      </c>
      <c r="D953" s="18"/>
      <c r="E953" s="18"/>
      <c r="F953" s="18"/>
      <c r="G953" s="20"/>
      <c r="H953" s="20"/>
      <c r="I953" s="18"/>
      <c r="J953" s="8" t="str">
        <f aca="false">IF(OR(C953="",C953="?",D953="",A953=""),"",IF(COUNTIFS($C$2:$C$1001,C953,$D$2:$D$1001,D953,$A$2:$A$1001,"&gt;="&amp;(A953-'How to use'!$C$16),$A$2:$A$1001,"&lt;="&amp;(A953+'How to use'!$C$16))&gt;1,"⚠ Repeat","OK"))</f>
        <v/>
      </c>
      <c r="K953" s="8" t="str">
        <f aca="false">IF(OR(B953="",D953=""),"",IFERROR(IF(AND(INDEX(Accounts!$G$2:$G$201,MATCH(B953,Accounts!$A$2:$A$201,0))&gt;=N(INDEX(Subreddits!$B$2:$B$301,MATCH(D953,Subreddits!$A$2:$A$301,0))),INDEX(Accounts!$H$2:$H$201,MATCH(B953,Accounts!$A$2:$A$201,0))&gt;=N(INDEX(Subreddits!$C$2:$C$301,MATCH(D953,Subreddits!$A$2:$A$301,0)))),"Yes","No"),"No data"))</f>
        <v/>
      </c>
    </row>
    <row r="954" customFormat="false" ht="15" hidden="false" customHeight="false" outlineLevel="0" collapsed="false">
      <c r="A954" s="19"/>
      <c r="B954" s="18"/>
      <c r="C954" s="8" t="str">
        <f aca="false">IF(B954="","",IFERROR(INDEX(Accounts!$B$2:$B$201,MATCH(B954,Accounts!$A$2:$A$201,0)),"?"))</f>
        <v/>
      </c>
      <c r="D954" s="18"/>
      <c r="E954" s="18"/>
      <c r="F954" s="18"/>
      <c r="G954" s="20"/>
      <c r="H954" s="20"/>
      <c r="I954" s="18"/>
      <c r="J954" s="8" t="str">
        <f aca="false">IF(OR(C954="",C954="?",D954="",A954=""),"",IF(COUNTIFS($C$2:$C$1001,C954,$D$2:$D$1001,D954,$A$2:$A$1001,"&gt;="&amp;(A954-'How to use'!$C$16),$A$2:$A$1001,"&lt;="&amp;(A954+'How to use'!$C$16))&gt;1,"⚠ Repeat","OK"))</f>
        <v/>
      </c>
      <c r="K954" s="8" t="str">
        <f aca="false">IF(OR(B954="",D954=""),"",IFERROR(IF(AND(INDEX(Accounts!$G$2:$G$201,MATCH(B954,Accounts!$A$2:$A$201,0))&gt;=N(INDEX(Subreddits!$B$2:$B$301,MATCH(D954,Subreddits!$A$2:$A$301,0))),INDEX(Accounts!$H$2:$H$201,MATCH(B954,Accounts!$A$2:$A$201,0))&gt;=N(INDEX(Subreddits!$C$2:$C$301,MATCH(D954,Subreddits!$A$2:$A$301,0)))),"Yes","No"),"No data"))</f>
        <v/>
      </c>
    </row>
    <row r="955" customFormat="false" ht="15" hidden="false" customHeight="false" outlineLevel="0" collapsed="false">
      <c r="A955" s="19"/>
      <c r="B955" s="18"/>
      <c r="C955" s="8" t="str">
        <f aca="false">IF(B955="","",IFERROR(INDEX(Accounts!$B$2:$B$201,MATCH(B955,Accounts!$A$2:$A$201,0)),"?"))</f>
        <v/>
      </c>
      <c r="D955" s="18"/>
      <c r="E955" s="18"/>
      <c r="F955" s="18"/>
      <c r="G955" s="20"/>
      <c r="H955" s="20"/>
      <c r="I955" s="18"/>
      <c r="J955" s="8" t="str">
        <f aca="false">IF(OR(C955="",C955="?",D955="",A955=""),"",IF(COUNTIFS($C$2:$C$1001,C955,$D$2:$D$1001,D955,$A$2:$A$1001,"&gt;="&amp;(A955-'How to use'!$C$16),$A$2:$A$1001,"&lt;="&amp;(A955+'How to use'!$C$16))&gt;1,"⚠ Repeat","OK"))</f>
        <v/>
      </c>
      <c r="K955" s="8" t="str">
        <f aca="false">IF(OR(B955="",D955=""),"",IFERROR(IF(AND(INDEX(Accounts!$G$2:$G$201,MATCH(B955,Accounts!$A$2:$A$201,0))&gt;=N(INDEX(Subreddits!$B$2:$B$301,MATCH(D955,Subreddits!$A$2:$A$301,0))),INDEX(Accounts!$H$2:$H$201,MATCH(B955,Accounts!$A$2:$A$201,0))&gt;=N(INDEX(Subreddits!$C$2:$C$301,MATCH(D955,Subreddits!$A$2:$A$301,0)))),"Yes","No"),"No data"))</f>
        <v/>
      </c>
    </row>
    <row r="956" customFormat="false" ht="15" hidden="false" customHeight="false" outlineLevel="0" collapsed="false">
      <c r="A956" s="19"/>
      <c r="B956" s="18"/>
      <c r="C956" s="8" t="str">
        <f aca="false">IF(B956="","",IFERROR(INDEX(Accounts!$B$2:$B$201,MATCH(B956,Accounts!$A$2:$A$201,0)),"?"))</f>
        <v/>
      </c>
      <c r="D956" s="18"/>
      <c r="E956" s="18"/>
      <c r="F956" s="18"/>
      <c r="G956" s="20"/>
      <c r="H956" s="20"/>
      <c r="I956" s="18"/>
      <c r="J956" s="8" t="str">
        <f aca="false">IF(OR(C956="",C956="?",D956="",A956=""),"",IF(COUNTIFS($C$2:$C$1001,C956,$D$2:$D$1001,D956,$A$2:$A$1001,"&gt;="&amp;(A956-'How to use'!$C$16),$A$2:$A$1001,"&lt;="&amp;(A956+'How to use'!$C$16))&gt;1,"⚠ Repeat","OK"))</f>
        <v/>
      </c>
      <c r="K956" s="8" t="str">
        <f aca="false">IF(OR(B956="",D956=""),"",IFERROR(IF(AND(INDEX(Accounts!$G$2:$G$201,MATCH(B956,Accounts!$A$2:$A$201,0))&gt;=N(INDEX(Subreddits!$B$2:$B$301,MATCH(D956,Subreddits!$A$2:$A$301,0))),INDEX(Accounts!$H$2:$H$201,MATCH(B956,Accounts!$A$2:$A$201,0))&gt;=N(INDEX(Subreddits!$C$2:$C$301,MATCH(D956,Subreddits!$A$2:$A$301,0)))),"Yes","No"),"No data"))</f>
        <v/>
      </c>
    </row>
    <row r="957" customFormat="false" ht="15" hidden="false" customHeight="false" outlineLevel="0" collapsed="false">
      <c r="A957" s="19"/>
      <c r="B957" s="18"/>
      <c r="C957" s="8" t="str">
        <f aca="false">IF(B957="","",IFERROR(INDEX(Accounts!$B$2:$B$201,MATCH(B957,Accounts!$A$2:$A$201,0)),"?"))</f>
        <v/>
      </c>
      <c r="D957" s="18"/>
      <c r="E957" s="18"/>
      <c r="F957" s="18"/>
      <c r="G957" s="20"/>
      <c r="H957" s="20"/>
      <c r="I957" s="18"/>
      <c r="J957" s="8" t="str">
        <f aca="false">IF(OR(C957="",C957="?",D957="",A957=""),"",IF(COUNTIFS($C$2:$C$1001,C957,$D$2:$D$1001,D957,$A$2:$A$1001,"&gt;="&amp;(A957-'How to use'!$C$16),$A$2:$A$1001,"&lt;="&amp;(A957+'How to use'!$C$16))&gt;1,"⚠ Repeat","OK"))</f>
        <v/>
      </c>
      <c r="K957" s="8" t="str">
        <f aca="false">IF(OR(B957="",D957=""),"",IFERROR(IF(AND(INDEX(Accounts!$G$2:$G$201,MATCH(B957,Accounts!$A$2:$A$201,0))&gt;=N(INDEX(Subreddits!$B$2:$B$301,MATCH(D957,Subreddits!$A$2:$A$301,0))),INDEX(Accounts!$H$2:$H$201,MATCH(B957,Accounts!$A$2:$A$201,0))&gt;=N(INDEX(Subreddits!$C$2:$C$301,MATCH(D957,Subreddits!$A$2:$A$301,0)))),"Yes","No"),"No data"))</f>
        <v/>
      </c>
    </row>
    <row r="958" customFormat="false" ht="15" hidden="false" customHeight="false" outlineLevel="0" collapsed="false">
      <c r="A958" s="19"/>
      <c r="B958" s="18"/>
      <c r="C958" s="8" t="str">
        <f aca="false">IF(B958="","",IFERROR(INDEX(Accounts!$B$2:$B$201,MATCH(B958,Accounts!$A$2:$A$201,0)),"?"))</f>
        <v/>
      </c>
      <c r="D958" s="18"/>
      <c r="E958" s="18"/>
      <c r="F958" s="18"/>
      <c r="G958" s="20"/>
      <c r="H958" s="20"/>
      <c r="I958" s="18"/>
      <c r="J958" s="8" t="str">
        <f aca="false">IF(OR(C958="",C958="?",D958="",A958=""),"",IF(COUNTIFS($C$2:$C$1001,C958,$D$2:$D$1001,D958,$A$2:$A$1001,"&gt;="&amp;(A958-'How to use'!$C$16),$A$2:$A$1001,"&lt;="&amp;(A958+'How to use'!$C$16))&gt;1,"⚠ Repeat","OK"))</f>
        <v/>
      </c>
      <c r="K958" s="8" t="str">
        <f aca="false">IF(OR(B958="",D958=""),"",IFERROR(IF(AND(INDEX(Accounts!$G$2:$G$201,MATCH(B958,Accounts!$A$2:$A$201,0))&gt;=N(INDEX(Subreddits!$B$2:$B$301,MATCH(D958,Subreddits!$A$2:$A$301,0))),INDEX(Accounts!$H$2:$H$201,MATCH(B958,Accounts!$A$2:$A$201,0))&gt;=N(INDEX(Subreddits!$C$2:$C$301,MATCH(D958,Subreddits!$A$2:$A$301,0)))),"Yes","No"),"No data"))</f>
        <v/>
      </c>
    </row>
    <row r="959" customFormat="false" ht="15" hidden="false" customHeight="false" outlineLevel="0" collapsed="false">
      <c r="A959" s="19"/>
      <c r="B959" s="18"/>
      <c r="C959" s="8" t="str">
        <f aca="false">IF(B959="","",IFERROR(INDEX(Accounts!$B$2:$B$201,MATCH(B959,Accounts!$A$2:$A$201,0)),"?"))</f>
        <v/>
      </c>
      <c r="D959" s="18"/>
      <c r="E959" s="18"/>
      <c r="F959" s="18"/>
      <c r="G959" s="20"/>
      <c r="H959" s="20"/>
      <c r="I959" s="18"/>
      <c r="J959" s="8" t="str">
        <f aca="false">IF(OR(C959="",C959="?",D959="",A959=""),"",IF(COUNTIFS($C$2:$C$1001,C959,$D$2:$D$1001,D959,$A$2:$A$1001,"&gt;="&amp;(A959-'How to use'!$C$16),$A$2:$A$1001,"&lt;="&amp;(A959+'How to use'!$C$16))&gt;1,"⚠ Repeat","OK"))</f>
        <v/>
      </c>
      <c r="K959" s="8" t="str">
        <f aca="false">IF(OR(B959="",D959=""),"",IFERROR(IF(AND(INDEX(Accounts!$G$2:$G$201,MATCH(B959,Accounts!$A$2:$A$201,0))&gt;=N(INDEX(Subreddits!$B$2:$B$301,MATCH(D959,Subreddits!$A$2:$A$301,0))),INDEX(Accounts!$H$2:$H$201,MATCH(B959,Accounts!$A$2:$A$201,0))&gt;=N(INDEX(Subreddits!$C$2:$C$301,MATCH(D959,Subreddits!$A$2:$A$301,0)))),"Yes","No"),"No data"))</f>
        <v/>
      </c>
    </row>
    <row r="960" customFormat="false" ht="15" hidden="false" customHeight="false" outlineLevel="0" collapsed="false">
      <c r="A960" s="19"/>
      <c r="B960" s="18"/>
      <c r="C960" s="8" t="str">
        <f aca="false">IF(B960="","",IFERROR(INDEX(Accounts!$B$2:$B$201,MATCH(B960,Accounts!$A$2:$A$201,0)),"?"))</f>
        <v/>
      </c>
      <c r="D960" s="18"/>
      <c r="E960" s="18"/>
      <c r="F960" s="18"/>
      <c r="G960" s="20"/>
      <c r="H960" s="20"/>
      <c r="I960" s="18"/>
      <c r="J960" s="8" t="str">
        <f aca="false">IF(OR(C960="",C960="?",D960="",A960=""),"",IF(COUNTIFS($C$2:$C$1001,C960,$D$2:$D$1001,D960,$A$2:$A$1001,"&gt;="&amp;(A960-'How to use'!$C$16),$A$2:$A$1001,"&lt;="&amp;(A960+'How to use'!$C$16))&gt;1,"⚠ Repeat","OK"))</f>
        <v/>
      </c>
      <c r="K960" s="8" t="str">
        <f aca="false">IF(OR(B960="",D960=""),"",IFERROR(IF(AND(INDEX(Accounts!$G$2:$G$201,MATCH(B960,Accounts!$A$2:$A$201,0))&gt;=N(INDEX(Subreddits!$B$2:$B$301,MATCH(D960,Subreddits!$A$2:$A$301,0))),INDEX(Accounts!$H$2:$H$201,MATCH(B960,Accounts!$A$2:$A$201,0))&gt;=N(INDEX(Subreddits!$C$2:$C$301,MATCH(D960,Subreddits!$A$2:$A$301,0)))),"Yes","No"),"No data"))</f>
        <v/>
      </c>
    </row>
    <row r="961" customFormat="false" ht="15" hidden="false" customHeight="false" outlineLevel="0" collapsed="false">
      <c r="A961" s="19"/>
      <c r="B961" s="18"/>
      <c r="C961" s="8" t="str">
        <f aca="false">IF(B961="","",IFERROR(INDEX(Accounts!$B$2:$B$201,MATCH(B961,Accounts!$A$2:$A$201,0)),"?"))</f>
        <v/>
      </c>
      <c r="D961" s="18"/>
      <c r="E961" s="18"/>
      <c r="F961" s="18"/>
      <c r="G961" s="20"/>
      <c r="H961" s="20"/>
      <c r="I961" s="18"/>
      <c r="J961" s="8" t="str">
        <f aca="false">IF(OR(C961="",C961="?",D961="",A961=""),"",IF(COUNTIFS($C$2:$C$1001,C961,$D$2:$D$1001,D961,$A$2:$A$1001,"&gt;="&amp;(A961-'How to use'!$C$16),$A$2:$A$1001,"&lt;="&amp;(A961+'How to use'!$C$16))&gt;1,"⚠ Repeat","OK"))</f>
        <v/>
      </c>
      <c r="K961" s="8" t="str">
        <f aca="false">IF(OR(B961="",D961=""),"",IFERROR(IF(AND(INDEX(Accounts!$G$2:$G$201,MATCH(B961,Accounts!$A$2:$A$201,0))&gt;=N(INDEX(Subreddits!$B$2:$B$301,MATCH(D961,Subreddits!$A$2:$A$301,0))),INDEX(Accounts!$H$2:$H$201,MATCH(B961,Accounts!$A$2:$A$201,0))&gt;=N(INDEX(Subreddits!$C$2:$C$301,MATCH(D961,Subreddits!$A$2:$A$301,0)))),"Yes","No"),"No data"))</f>
        <v/>
      </c>
    </row>
    <row r="962" customFormat="false" ht="15" hidden="false" customHeight="false" outlineLevel="0" collapsed="false">
      <c r="A962" s="19"/>
      <c r="B962" s="18"/>
      <c r="C962" s="8" t="str">
        <f aca="false">IF(B962="","",IFERROR(INDEX(Accounts!$B$2:$B$201,MATCH(B962,Accounts!$A$2:$A$201,0)),"?"))</f>
        <v/>
      </c>
      <c r="D962" s="18"/>
      <c r="E962" s="18"/>
      <c r="F962" s="18"/>
      <c r="G962" s="20"/>
      <c r="H962" s="20"/>
      <c r="I962" s="18"/>
      <c r="J962" s="8" t="str">
        <f aca="false">IF(OR(C962="",C962="?",D962="",A962=""),"",IF(COUNTIFS($C$2:$C$1001,C962,$D$2:$D$1001,D962,$A$2:$A$1001,"&gt;="&amp;(A962-'How to use'!$C$16),$A$2:$A$1001,"&lt;="&amp;(A962+'How to use'!$C$16))&gt;1,"⚠ Repeat","OK"))</f>
        <v/>
      </c>
      <c r="K962" s="8" t="str">
        <f aca="false">IF(OR(B962="",D962=""),"",IFERROR(IF(AND(INDEX(Accounts!$G$2:$G$201,MATCH(B962,Accounts!$A$2:$A$201,0))&gt;=N(INDEX(Subreddits!$B$2:$B$301,MATCH(D962,Subreddits!$A$2:$A$301,0))),INDEX(Accounts!$H$2:$H$201,MATCH(B962,Accounts!$A$2:$A$201,0))&gt;=N(INDEX(Subreddits!$C$2:$C$301,MATCH(D962,Subreddits!$A$2:$A$301,0)))),"Yes","No"),"No data"))</f>
        <v/>
      </c>
    </row>
    <row r="963" customFormat="false" ht="15" hidden="false" customHeight="false" outlineLevel="0" collapsed="false">
      <c r="A963" s="19"/>
      <c r="B963" s="18"/>
      <c r="C963" s="8" t="str">
        <f aca="false">IF(B963="","",IFERROR(INDEX(Accounts!$B$2:$B$201,MATCH(B963,Accounts!$A$2:$A$201,0)),"?"))</f>
        <v/>
      </c>
      <c r="D963" s="18"/>
      <c r="E963" s="18"/>
      <c r="F963" s="18"/>
      <c r="G963" s="20"/>
      <c r="H963" s="20"/>
      <c r="I963" s="18"/>
      <c r="J963" s="8" t="str">
        <f aca="false">IF(OR(C963="",C963="?",D963="",A963=""),"",IF(COUNTIFS($C$2:$C$1001,C963,$D$2:$D$1001,D963,$A$2:$A$1001,"&gt;="&amp;(A963-'How to use'!$C$16),$A$2:$A$1001,"&lt;="&amp;(A963+'How to use'!$C$16))&gt;1,"⚠ Repeat","OK"))</f>
        <v/>
      </c>
      <c r="K963" s="8" t="str">
        <f aca="false">IF(OR(B963="",D963=""),"",IFERROR(IF(AND(INDEX(Accounts!$G$2:$G$201,MATCH(B963,Accounts!$A$2:$A$201,0))&gt;=N(INDEX(Subreddits!$B$2:$B$301,MATCH(D963,Subreddits!$A$2:$A$301,0))),INDEX(Accounts!$H$2:$H$201,MATCH(B963,Accounts!$A$2:$A$201,0))&gt;=N(INDEX(Subreddits!$C$2:$C$301,MATCH(D963,Subreddits!$A$2:$A$301,0)))),"Yes","No"),"No data"))</f>
        <v/>
      </c>
    </row>
    <row r="964" customFormat="false" ht="15" hidden="false" customHeight="false" outlineLevel="0" collapsed="false">
      <c r="A964" s="19"/>
      <c r="B964" s="18"/>
      <c r="C964" s="8" t="str">
        <f aca="false">IF(B964="","",IFERROR(INDEX(Accounts!$B$2:$B$201,MATCH(B964,Accounts!$A$2:$A$201,0)),"?"))</f>
        <v/>
      </c>
      <c r="D964" s="18"/>
      <c r="E964" s="18"/>
      <c r="F964" s="18"/>
      <c r="G964" s="20"/>
      <c r="H964" s="20"/>
      <c r="I964" s="18"/>
      <c r="J964" s="8" t="str">
        <f aca="false">IF(OR(C964="",C964="?",D964="",A964=""),"",IF(COUNTIFS($C$2:$C$1001,C964,$D$2:$D$1001,D964,$A$2:$A$1001,"&gt;="&amp;(A964-'How to use'!$C$16),$A$2:$A$1001,"&lt;="&amp;(A964+'How to use'!$C$16))&gt;1,"⚠ Repeat","OK"))</f>
        <v/>
      </c>
      <c r="K964" s="8" t="str">
        <f aca="false">IF(OR(B964="",D964=""),"",IFERROR(IF(AND(INDEX(Accounts!$G$2:$G$201,MATCH(B964,Accounts!$A$2:$A$201,0))&gt;=N(INDEX(Subreddits!$B$2:$B$301,MATCH(D964,Subreddits!$A$2:$A$301,0))),INDEX(Accounts!$H$2:$H$201,MATCH(B964,Accounts!$A$2:$A$201,0))&gt;=N(INDEX(Subreddits!$C$2:$C$301,MATCH(D964,Subreddits!$A$2:$A$301,0)))),"Yes","No"),"No data"))</f>
        <v/>
      </c>
    </row>
    <row r="965" customFormat="false" ht="15" hidden="false" customHeight="false" outlineLevel="0" collapsed="false">
      <c r="A965" s="19"/>
      <c r="B965" s="18"/>
      <c r="C965" s="8" t="str">
        <f aca="false">IF(B965="","",IFERROR(INDEX(Accounts!$B$2:$B$201,MATCH(B965,Accounts!$A$2:$A$201,0)),"?"))</f>
        <v/>
      </c>
      <c r="D965" s="18"/>
      <c r="E965" s="18"/>
      <c r="F965" s="18"/>
      <c r="G965" s="20"/>
      <c r="H965" s="20"/>
      <c r="I965" s="18"/>
      <c r="J965" s="8" t="str">
        <f aca="false">IF(OR(C965="",C965="?",D965="",A965=""),"",IF(COUNTIFS($C$2:$C$1001,C965,$D$2:$D$1001,D965,$A$2:$A$1001,"&gt;="&amp;(A965-'How to use'!$C$16),$A$2:$A$1001,"&lt;="&amp;(A965+'How to use'!$C$16))&gt;1,"⚠ Repeat","OK"))</f>
        <v/>
      </c>
      <c r="K965" s="8" t="str">
        <f aca="false">IF(OR(B965="",D965=""),"",IFERROR(IF(AND(INDEX(Accounts!$G$2:$G$201,MATCH(B965,Accounts!$A$2:$A$201,0))&gt;=N(INDEX(Subreddits!$B$2:$B$301,MATCH(D965,Subreddits!$A$2:$A$301,0))),INDEX(Accounts!$H$2:$H$201,MATCH(B965,Accounts!$A$2:$A$201,0))&gt;=N(INDEX(Subreddits!$C$2:$C$301,MATCH(D965,Subreddits!$A$2:$A$301,0)))),"Yes","No"),"No data"))</f>
        <v/>
      </c>
    </row>
    <row r="966" customFormat="false" ht="15" hidden="false" customHeight="false" outlineLevel="0" collapsed="false">
      <c r="A966" s="19"/>
      <c r="B966" s="18"/>
      <c r="C966" s="8" t="str">
        <f aca="false">IF(B966="","",IFERROR(INDEX(Accounts!$B$2:$B$201,MATCH(B966,Accounts!$A$2:$A$201,0)),"?"))</f>
        <v/>
      </c>
      <c r="D966" s="18"/>
      <c r="E966" s="18"/>
      <c r="F966" s="18"/>
      <c r="G966" s="20"/>
      <c r="H966" s="20"/>
      <c r="I966" s="18"/>
      <c r="J966" s="8" t="str">
        <f aca="false">IF(OR(C966="",C966="?",D966="",A966=""),"",IF(COUNTIFS($C$2:$C$1001,C966,$D$2:$D$1001,D966,$A$2:$A$1001,"&gt;="&amp;(A966-'How to use'!$C$16),$A$2:$A$1001,"&lt;="&amp;(A966+'How to use'!$C$16))&gt;1,"⚠ Repeat","OK"))</f>
        <v/>
      </c>
      <c r="K966" s="8" t="str">
        <f aca="false">IF(OR(B966="",D966=""),"",IFERROR(IF(AND(INDEX(Accounts!$G$2:$G$201,MATCH(B966,Accounts!$A$2:$A$201,0))&gt;=N(INDEX(Subreddits!$B$2:$B$301,MATCH(D966,Subreddits!$A$2:$A$301,0))),INDEX(Accounts!$H$2:$H$201,MATCH(B966,Accounts!$A$2:$A$201,0))&gt;=N(INDEX(Subreddits!$C$2:$C$301,MATCH(D966,Subreddits!$A$2:$A$301,0)))),"Yes","No"),"No data"))</f>
        <v/>
      </c>
    </row>
    <row r="967" customFormat="false" ht="15" hidden="false" customHeight="false" outlineLevel="0" collapsed="false">
      <c r="A967" s="19"/>
      <c r="B967" s="18"/>
      <c r="C967" s="8" t="str">
        <f aca="false">IF(B967="","",IFERROR(INDEX(Accounts!$B$2:$B$201,MATCH(B967,Accounts!$A$2:$A$201,0)),"?"))</f>
        <v/>
      </c>
      <c r="D967" s="18"/>
      <c r="E967" s="18"/>
      <c r="F967" s="18"/>
      <c r="G967" s="20"/>
      <c r="H967" s="20"/>
      <c r="I967" s="18"/>
      <c r="J967" s="8" t="str">
        <f aca="false">IF(OR(C967="",C967="?",D967="",A967=""),"",IF(COUNTIFS($C$2:$C$1001,C967,$D$2:$D$1001,D967,$A$2:$A$1001,"&gt;="&amp;(A967-'How to use'!$C$16),$A$2:$A$1001,"&lt;="&amp;(A967+'How to use'!$C$16))&gt;1,"⚠ Repeat","OK"))</f>
        <v/>
      </c>
      <c r="K967" s="8" t="str">
        <f aca="false">IF(OR(B967="",D967=""),"",IFERROR(IF(AND(INDEX(Accounts!$G$2:$G$201,MATCH(B967,Accounts!$A$2:$A$201,0))&gt;=N(INDEX(Subreddits!$B$2:$B$301,MATCH(D967,Subreddits!$A$2:$A$301,0))),INDEX(Accounts!$H$2:$H$201,MATCH(B967,Accounts!$A$2:$A$201,0))&gt;=N(INDEX(Subreddits!$C$2:$C$301,MATCH(D967,Subreddits!$A$2:$A$301,0)))),"Yes","No"),"No data"))</f>
        <v/>
      </c>
    </row>
    <row r="968" customFormat="false" ht="15" hidden="false" customHeight="false" outlineLevel="0" collapsed="false">
      <c r="A968" s="19"/>
      <c r="B968" s="18"/>
      <c r="C968" s="8" t="str">
        <f aca="false">IF(B968="","",IFERROR(INDEX(Accounts!$B$2:$B$201,MATCH(B968,Accounts!$A$2:$A$201,0)),"?"))</f>
        <v/>
      </c>
      <c r="D968" s="18"/>
      <c r="E968" s="18"/>
      <c r="F968" s="18"/>
      <c r="G968" s="20"/>
      <c r="H968" s="20"/>
      <c r="I968" s="18"/>
      <c r="J968" s="8" t="str">
        <f aca="false">IF(OR(C968="",C968="?",D968="",A968=""),"",IF(COUNTIFS($C$2:$C$1001,C968,$D$2:$D$1001,D968,$A$2:$A$1001,"&gt;="&amp;(A968-'How to use'!$C$16),$A$2:$A$1001,"&lt;="&amp;(A968+'How to use'!$C$16))&gt;1,"⚠ Repeat","OK"))</f>
        <v/>
      </c>
      <c r="K968" s="8" t="str">
        <f aca="false">IF(OR(B968="",D968=""),"",IFERROR(IF(AND(INDEX(Accounts!$G$2:$G$201,MATCH(B968,Accounts!$A$2:$A$201,0))&gt;=N(INDEX(Subreddits!$B$2:$B$301,MATCH(D968,Subreddits!$A$2:$A$301,0))),INDEX(Accounts!$H$2:$H$201,MATCH(B968,Accounts!$A$2:$A$201,0))&gt;=N(INDEX(Subreddits!$C$2:$C$301,MATCH(D968,Subreddits!$A$2:$A$301,0)))),"Yes","No"),"No data"))</f>
        <v/>
      </c>
    </row>
    <row r="969" customFormat="false" ht="15" hidden="false" customHeight="false" outlineLevel="0" collapsed="false">
      <c r="A969" s="19"/>
      <c r="B969" s="18"/>
      <c r="C969" s="8" t="str">
        <f aca="false">IF(B969="","",IFERROR(INDEX(Accounts!$B$2:$B$201,MATCH(B969,Accounts!$A$2:$A$201,0)),"?"))</f>
        <v/>
      </c>
      <c r="D969" s="18"/>
      <c r="E969" s="18"/>
      <c r="F969" s="18"/>
      <c r="G969" s="20"/>
      <c r="H969" s="20"/>
      <c r="I969" s="18"/>
      <c r="J969" s="8" t="str">
        <f aca="false">IF(OR(C969="",C969="?",D969="",A969=""),"",IF(COUNTIFS($C$2:$C$1001,C969,$D$2:$D$1001,D969,$A$2:$A$1001,"&gt;="&amp;(A969-'How to use'!$C$16),$A$2:$A$1001,"&lt;="&amp;(A969+'How to use'!$C$16))&gt;1,"⚠ Repeat","OK"))</f>
        <v/>
      </c>
      <c r="K969" s="8" t="str">
        <f aca="false">IF(OR(B969="",D969=""),"",IFERROR(IF(AND(INDEX(Accounts!$G$2:$G$201,MATCH(B969,Accounts!$A$2:$A$201,0))&gt;=N(INDEX(Subreddits!$B$2:$B$301,MATCH(D969,Subreddits!$A$2:$A$301,0))),INDEX(Accounts!$H$2:$H$201,MATCH(B969,Accounts!$A$2:$A$201,0))&gt;=N(INDEX(Subreddits!$C$2:$C$301,MATCH(D969,Subreddits!$A$2:$A$301,0)))),"Yes","No"),"No data"))</f>
        <v/>
      </c>
    </row>
    <row r="970" customFormat="false" ht="15" hidden="false" customHeight="false" outlineLevel="0" collapsed="false">
      <c r="A970" s="19"/>
      <c r="B970" s="18"/>
      <c r="C970" s="8" t="str">
        <f aca="false">IF(B970="","",IFERROR(INDEX(Accounts!$B$2:$B$201,MATCH(B970,Accounts!$A$2:$A$201,0)),"?"))</f>
        <v/>
      </c>
      <c r="D970" s="18"/>
      <c r="E970" s="18"/>
      <c r="F970" s="18"/>
      <c r="G970" s="20"/>
      <c r="H970" s="20"/>
      <c r="I970" s="18"/>
      <c r="J970" s="8" t="str">
        <f aca="false">IF(OR(C970="",C970="?",D970="",A970=""),"",IF(COUNTIFS($C$2:$C$1001,C970,$D$2:$D$1001,D970,$A$2:$A$1001,"&gt;="&amp;(A970-'How to use'!$C$16),$A$2:$A$1001,"&lt;="&amp;(A970+'How to use'!$C$16))&gt;1,"⚠ Repeat","OK"))</f>
        <v/>
      </c>
      <c r="K970" s="8" t="str">
        <f aca="false">IF(OR(B970="",D970=""),"",IFERROR(IF(AND(INDEX(Accounts!$G$2:$G$201,MATCH(B970,Accounts!$A$2:$A$201,0))&gt;=N(INDEX(Subreddits!$B$2:$B$301,MATCH(D970,Subreddits!$A$2:$A$301,0))),INDEX(Accounts!$H$2:$H$201,MATCH(B970,Accounts!$A$2:$A$201,0))&gt;=N(INDEX(Subreddits!$C$2:$C$301,MATCH(D970,Subreddits!$A$2:$A$301,0)))),"Yes","No"),"No data"))</f>
        <v/>
      </c>
    </row>
    <row r="971" customFormat="false" ht="15" hidden="false" customHeight="false" outlineLevel="0" collapsed="false">
      <c r="A971" s="19"/>
      <c r="B971" s="18"/>
      <c r="C971" s="8" t="str">
        <f aca="false">IF(B971="","",IFERROR(INDEX(Accounts!$B$2:$B$201,MATCH(B971,Accounts!$A$2:$A$201,0)),"?"))</f>
        <v/>
      </c>
      <c r="D971" s="18"/>
      <c r="E971" s="18"/>
      <c r="F971" s="18"/>
      <c r="G971" s="20"/>
      <c r="H971" s="20"/>
      <c r="I971" s="18"/>
      <c r="J971" s="8" t="str">
        <f aca="false">IF(OR(C971="",C971="?",D971="",A971=""),"",IF(COUNTIFS($C$2:$C$1001,C971,$D$2:$D$1001,D971,$A$2:$A$1001,"&gt;="&amp;(A971-'How to use'!$C$16),$A$2:$A$1001,"&lt;="&amp;(A971+'How to use'!$C$16))&gt;1,"⚠ Repeat","OK"))</f>
        <v/>
      </c>
      <c r="K971" s="8" t="str">
        <f aca="false">IF(OR(B971="",D971=""),"",IFERROR(IF(AND(INDEX(Accounts!$G$2:$G$201,MATCH(B971,Accounts!$A$2:$A$201,0))&gt;=N(INDEX(Subreddits!$B$2:$B$301,MATCH(D971,Subreddits!$A$2:$A$301,0))),INDEX(Accounts!$H$2:$H$201,MATCH(B971,Accounts!$A$2:$A$201,0))&gt;=N(INDEX(Subreddits!$C$2:$C$301,MATCH(D971,Subreddits!$A$2:$A$301,0)))),"Yes","No"),"No data"))</f>
        <v/>
      </c>
    </row>
    <row r="972" customFormat="false" ht="15" hidden="false" customHeight="false" outlineLevel="0" collapsed="false">
      <c r="A972" s="19"/>
      <c r="B972" s="18"/>
      <c r="C972" s="8" t="str">
        <f aca="false">IF(B972="","",IFERROR(INDEX(Accounts!$B$2:$B$201,MATCH(B972,Accounts!$A$2:$A$201,0)),"?"))</f>
        <v/>
      </c>
      <c r="D972" s="18"/>
      <c r="E972" s="18"/>
      <c r="F972" s="18"/>
      <c r="G972" s="20"/>
      <c r="H972" s="20"/>
      <c r="I972" s="18"/>
      <c r="J972" s="8" t="str">
        <f aca="false">IF(OR(C972="",C972="?",D972="",A972=""),"",IF(COUNTIFS($C$2:$C$1001,C972,$D$2:$D$1001,D972,$A$2:$A$1001,"&gt;="&amp;(A972-'How to use'!$C$16),$A$2:$A$1001,"&lt;="&amp;(A972+'How to use'!$C$16))&gt;1,"⚠ Repeat","OK"))</f>
        <v/>
      </c>
      <c r="K972" s="8" t="str">
        <f aca="false">IF(OR(B972="",D972=""),"",IFERROR(IF(AND(INDEX(Accounts!$G$2:$G$201,MATCH(B972,Accounts!$A$2:$A$201,0))&gt;=N(INDEX(Subreddits!$B$2:$B$301,MATCH(D972,Subreddits!$A$2:$A$301,0))),INDEX(Accounts!$H$2:$H$201,MATCH(B972,Accounts!$A$2:$A$201,0))&gt;=N(INDEX(Subreddits!$C$2:$C$301,MATCH(D972,Subreddits!$A$2:$A$301,0)))),"Yes","No"),"No data"))</f>
        <v/>
      </c>
    </row>
    <row r="973" customFormat="false" ht="15" hidden="false" customHeight="false" outlineLevel="0" collapsed="false">
      <c r="A973" s="19"/>
      <c r="B973" s="18"/>
      <c r="C973" s="8" t="str">
        <f aca="false">IF(B973="","",IFERROR(INDEX(Accounts!$B$2:$B$201,MATCH(B973,Accounts!$A$2:$A$201,0)),"?"))</f>
        <v/>
      </c>
      <c r="D973" s="18"/>
      <c r="E973" s="18"/>
      <c r="F973" s="18"/>
      <c r="G973" s="20"/>
      <c r="H973" s="20"/>
      <c r="I973" s="18"/>
      <c r="J973" s="8" t="str">
        <f aca="false">IF(OR(C973="",C973="?",D973="",A973=""),"",IF(COUNTIFS($C$2:$C$1001,C973,$D$2:$D$1001,D973,$A$2:$A$1001,"&gt;="&amp;(A973-'How to use'!$C$16),$A$2:$A$1001,"&lt;="&amp;(A973+'How to use'!$C$16))&gt;1,"⚠ Repeat","OK"))</f>
        <v/>
      </c>
      <c r="K973" s="8" t="str">
        <f aca="false">IF(OR(B973="",D973=""),"",IFERROR(IF(AND(INDEX(Accounts!$G$2:$G$201,MATCH(B973,Accounts!$A$2:$A$201,0))&gt;=N(INDEX(Subreddits!$B$2:$B$301,MATCH(D973,Subreddits!$A$2:$A$301,0))),INDEX(Accounts!$H$2:$H$201,MATCH(B973,Accounts!$A$2:$A$201,0))&gt;=N(INDEX(Subreddits!$C$2:$C$301,MATCH(D973,Subreddits!$A$2:$A$301,0)))),"Yes","No"),"No data"))</f>
        <v/>
      </c>
    </row>
    <row r="974" customFormat="false" ht="15" hidden="false" customHeight="false" outlineLevel="0" collapsed="false">
      <c r="A974" s="19"/>
      <c r="B974" s="18"/>
      <c r="C974" s="8" t="str">
        <f aca="false">IF(B974="","",IFERROR(INDEX(Accounts!$B$2:$B$201,MATCH(B974,Accounts!$A$2:$A$201,0)),"?"))</f>
        <v/>
      </c>
      <c r="D974" s="18"/>
      <c r="E974" s="18"/>
      <c r="F974" s="18"/>
      <c r="G974" s="20"/>
      <c r="H974" s="20"/>
      <c r="I974" s="18"/>
      <c r="J974" s="8" t="str">
        <f aca="false">IF(OR(C974="",C974="?",D974="",A974=""),"",IF(COUNTIFS($C$2:$C$1001,C974,$D$2:$D$1001,D974,$A$2:$A$1001,"&gt;="&amp;(A974-'How to use'!$C$16),$A$2:$A$1001,"&lt;="&amp;(A974+'How to use'!$C$16))&gt;1,"⚠ Repeat","OK"))</f>
        <v/>
      </c>
      <c r="K974" s="8" t="str">
        <f aca="false">IF(OR(B974="",D974=""),"",IFERROR(IF(AND(INDEX(Accounts!$G$2:$G$201,MATCH(B974,Accounts!$A$2:$A$201,0))&gt;=N(INDEX(Subreddits!$B$2:$B$301,MATCH(D974,Subreddits!$A$2:$A$301,0))),INDEX(Accounts!$H$2:$H$201,MATCH(B974,Accounts!$A$2:$A$201,0))&gt;=N(INDEX(Subreddits!$C$2:$C$301,MATCH(D974,Subreddits!$A$2:$A$301,0)))),"Yes","No"),"No data"))</f>
        <v/>
      </c>
    </row>
    <row r="975" customFormat="false" ht="15" hidden="false" customHeight="false" outlineLevel="0" collapsed="false">
      <c r="A975" s="19"/>
      <c r="B975" s="18"/>
      <c r="C975" s="8" t="str">
        <f aca="false">IF(B975="","",IFERROR(INDEX(Accounts!$B$2:$B$201,MATCH(B975,Accounts!$A$2:$A$201,0)),"?"))</f>
        <v/>
      </c>
      <c r="D975" s="18"/>
      <c r="E975" s="18"/>
      <c r="F975" s="18"/>
      <c r="G975" s="20"/>
      <c r="H975" s="20"/>
      <c r="I975" s="18"/>
      <c r="J975" s="8" t="str">
        <f aca="false">IF(OR(C975="",C975="?",D975="",A975=""),"",IF(COUNTIFS($C$2:$C$1001,C975,$D$2:$D$1001,D975,$A$2:$A$1001,"&gt;="&amp;(A975-'How to use'!$C$16),$A$2:$A$1001,"&lt;="&amp;(A975+'How to use'!$C$16))&gt;1,"⚠ Repeat","OK"))</f>
        <v/>
      </c>
      <c r="K975" s="8" t="str">
        <f aca="false">IF(OR(B975="",D975=""),"",IFERROR(IF(AND(INDEX(Accounts!$G$2:$G$201,MATCH(B975,Accounts!$A$2:$A$201,0))&gt;=N(INDEX(Subreddits!$B$2:$B$301,MATCH(D975,Subreddits!$A$2:$A$301,0))),INDEX(Accounts!$H$2:$H$201,MATCH(B975,Accounts!$A$2:$A$201,0))&gt;=N(INDEX(Subreddits!$C$2:$C$301,MATCH(D975,Subreddits!$A$2:$A$301,0)))),"Yes","No"),"No data"))</f>
        <v/>
      </c>
    </row>
    <row r="976" customFormat="false" ht="15" hidden="false" customHeight="false" outlineLevel="0" collapsed="false">
      <c r="A976" s="19"/>
      <c r="B976" s="18"/>
      <c r="C976" s="8" t="str">
        <f aca="false">IF(B976="","",IFERROR(INDEX(Accounts!$B$2:$B$201,MATCH(B976,Accounts!$A$2:$A$201,0)),"?"))</f>
        <v/>
      </c>
      <c r="D976" s="18"/>
      <c r="E976" s="18"/>
      <c r="F976" s="18"/>
      <c r="G976" s="20"/>
      <c r="H976" s="20"/>
      <c r="I976" s="18"/>
      <c r="J976" s="8" t="str">
        <f aca="false">IF(OR(C976="",C976="?",D976="",A976=""),"",IF(COUNTIFS($C$2:$C$1001,C976,$D$2:$D$1001,D976,$A$2:$A$1001,"&gt;="&amp;(A976-'How to use'!$C$16),$A$2:$A$1001,"&lt;="&amp;(A976+'How to use'!$C$16))&gt;1,"⚠ Repeat","OK"))</f>
        <v/>
      </c>
      <c r="K976" s="8" t="str">
        <f aca="false">IF(OR(B976="",D976=""),"",IFERROR(IF(AND(INDEX(Accounts!$G$2:$G$201,MATCH(B976,Accounts!$A$2:$A$201,0))&gt;=N(INDEX(Subreddits!$B$2:$B$301,MATCH(D976,Subreddits!$A$2:$A$301,0))),INDEX(Accounts!$H$2:$H$201,MATCH(B976,Accounts!$A$2:$A$201,0))&gt;=N(INDEX(Subreddits!$C$2:$C$301,MATCH(D976,Subreddits!$A$2:$A$301,0)))),"Yes","No"),"No data"))</f>
        <v/>
      </c>
    </row>
    <row r="977" customFormat="false" ht="15" hidden="false" customHeight="false" outlineLevel="0" collapsed="false">
      <c r="A977" s="19"/>
      <c r="B977" s="18"/>
      <c r="C977" s="8" t="str">
        <f aca="false">IF(B977="","",IFERROR(INDEX(Accounts!$B$2:$B$201,MATCH(B977,Accounts!$A$2:$A$201,0)),"?"))</f>
        <v/>
      </c>
      <c r="D977" s="18"/>
      <c r="E977" s="18"/>
      <c r="F977" s="18"/>
      <c r="G977" s="20"/>
      <c r="H977" s="20"/>
      <c r="I977" s="18"/>
      <c r="J977" s="8" t="str">
        <f aca="false">IF(OR(C977="",C977="?",D977="",A977=""),"",IF(COUNTIFS($C$2:$C$1001,C977,$D$2:$D$1001,D977,$A$2:$A$1001,"&gt;="&amp;(A977-'How to use'!$C$16),$A$2:$A$1001,"&lt;="&amp;(A977+'How to use'!$C$16))&gt;1,"⚠ Repeat","OK"))</f>
        <v/>
      </c>
      <c r="K977" s="8" t="str">
        <f aca="false">IF(OR(B977="",D977=""),"",IFERROR(IF(AND(INDEX(Accounts!$G$2:$G$201,MATCH(B977,Accounts!$A$2:$A$201,0))&gt;=N(INDEX(Subreddits!$B$2:$B$301,MATCH(D977,Subreddits!$A$2:$A$301,0))),INDEX(Accounts!$H$2:$H$201,MATCH(B977,Accounts!$A$2:$A$201,0))&gt;=N(INDEX(Subreddits!$C$2:$C$301,MATCH(D977,Subreddits!$A$2:$A$301,0)))),"Yes","No"),"No data"))</f>
        <v/>
      </c>
    </row>
    <row r="978" customFormat="false" ht="15" hidden="false" customHeight="false" outlineLevel="0" collapsed="false">
      <c r="A978" s="19"/>
      <c r="B978" s="18"/>
      <c r="C978" s="8" t="str">
        <f aca="false">IF(B978="","",IFERROR(INDEX(Accounts!$B$2:$B$201,MATCH(B978,Accounts!$A$2:$A$201,0)),"?"))</f>
        <v/>
      </c>
      <c r="D978" s="18"/>
      <c r="E978" s="18"/>
      <c r="F978" s="18"/>
      <c r="G978" s="20"/>
      <c r="H978" s="20"/>
      <c r="I978" s="18"/>
      <c r="J978" s="8" t="str">
        <f aca="false">IF(OR(C978="",C978="?",D978="",A978=""),"",IF(COUNTIFS($C$2:$C$1001,C978,$D$2:$D$1001,D978,$A$2:$A$1001,"&gt;="&amp;(A978-'How to use'!$C$16),$A$2:$A$1001,"&lt;="&amp;(A978+'How to use'!$C$16))&gt;1,"⚠ Repeat","OK"))</f>
        <v/>
      </c>
      <c r="K978" s="8" t="str">
        <f aca="false">IF(OR(B978="",D978=""),"",IFERROR(IF(AND(INDEX(Accounts!$G$2:$G$201,MATCH(B978,Accounts!$A$2:$A$201,0))&gt;=N(INDEX(Subreddits!$B$2:$B$301,MATCH(D978,Subreddits!$A$2:$A$301,0))),INDEX(Accounts!$H$2:$H$201,MATCH(B978,Accounts!$A$2:$A$201,0))&gt;=N(INDEX(Subreddits!$C$2:$C$301,MATCH(D978,Subreddits!$A$2:$A$301,0)))),"Yes","No"),"No data"))</f>
        <v/>
      </c>
    </row>
    <row r="979" customFormat="false" ht="15" hidden="false" customHeight="false" outlineLevel="0" collapsed="false">
      <c r="A979" s="19"/>
      <c r="B979" s="18"/>
      <c r="C979" s="8" t="str">
        <f aca="false">IF(B979="","",IFERROR(INDEX(Accounts!$B$2:$B$201,MATCH(B979,Accounts!$A$2:$A$201,0)),"?"))</f>
        <v/>
      </c>
      <c r="D979" s="18"/>
      <c r="E979" s="18"/>
      <c r="F979" s="18"/>
      <c r="G979" s="20"/>
      <c r="H979" s="20"/>
      <c r="I979" s="18"/>
      <c r="J979" s="8" t="str">
        <f aca="false">IF(OR(C979="",C979="?",D979="",A979=""),"",IF(COUNTIFS($C$2:$C$1001,C979,$D$2:$D$1001,D979,$A$2:$A$1001,"&gt;="&amp;(A979-'How to use'!$C$16),$A$2:$A$1001,"&lt;="&amp;(A979+'How to use'!$C$16))&gt;1,"⚠ Repeat","OK"))</f>
        <v/>
      </c>
      <c r="K979" s="8" t="str">
        <f aca="false">IF(OR(B979="",D979=""),"",IFERROR(IF(AND(INDEX(Accounts!$G$2:$G$201,MATCH(B979,Accounts!$A$2:$A$201,0))&gt;=N(INDEX(Subreddits!$B$2:$B$301,MATCH(D979,Subreddits!$A$2:$A$301,0))),INDEX(Accounts!$H$2:$H$201,MATCH(B979,Accounts!$A$2:$A$201,0))&gt;=N(INDEX(Subreddits!$C$2:$C$301,MATCH(D979,Subreddits!$A$2:$A$301,0)))),"Yes","No"),"No data"))</f>
        <v/>
      </c>
    </row>
    <row r="980" customFormat="false" ht="15" hidden="false" customHeight="false" outlineLevel="0" collapsed="false">
      <c r="A980" s="19"/>
      <c r="B980" s="18"/>
      <c r="C980" s="8" t="str">
        <f aca="false">IF(B980="","",IFERROR(INDEX(Accounts!$B$2:$B$201,MATCH(B980,Accounts!$A$2:$A$201,0)),"?"))</f>
        <v/>
      </c>
      <c r="D980" s="18"/>
      <c r="E980" s="18"/>
      <c r="F980" s="18"/>
      <c r="G980" s="20"/>
      <c r="H980" s="20"/>
      <c r="I980" s="18"/>
      <c r="J980" s="8" t="str">
        <f aca="false">IF(OR(C980="",C980="?",D980="",A980=""),"",IF(COUNTIFS($C$2:$C$1001,C980,$D$2:$D$1001,D980,$A$2:$A$1001,"&gt;="&amp;(A980-'How to use'!$C$16),$A$2:$A$1001,"&lt;="&amp;(A980+'How to use'!$C$16))&gt;1,"⚠ Repeat","OK"))</f>
        <v/>
      </c>
      <c r="K980" s="8" t="str">
        <f aca="false">IF(OR(B980="",D980=""),"",IFERROR(IF(AND(INDEX(Accounts!$G$2:$G$201,MATCH(B980,Accounts!$A$2:$A$201,0))&gt;=N(INDEX(Subreddits!$B$2:$B$301,MATCH(D980,Subreddits!$A$2:$A$301,0))),INDEX(Accounts!$H$2:$H$201,MATCH(B980,Accounts!$A$2:$A$201,0))&gt;=N(INDEX(Subreddits!$C$2:$C$301,MATCH(D980,Subreddits!$A$2:$A$301,0)))),"Yes","No"),"No data"))</f>
        <v/>
      </c>
    </row>
    <row r="981" customFormat="false" ht="15" hidden="false" customHeight="false" outlineLevel="0" collapsed="false">
      <c r="A981" s="19"/>
      <c r="B981" s="18"/>
      <c r="C981" s="8" t="str">
        <f aca="false">IF(B981="","",IFERROR(INDEX(Accounts!$B$2:$B$201,MATCH(B981,Accounts!$A$2:$A$201,0)),"?"))</f>
        <v/>
      </c>
      <c r="D981" s="18"/>
      <c r="E981" s="18"/>
      <c r="F981" s="18"/>
      <c r="G981" s="20"/>
      <c r="H981" s="20"/>
      <c r="I981" s="18"/>
      <c r="J981" s="8" t="str">
        <f aca="false">IF(OR(C981="",C981="?",D981="",A981=""),"",IF(COUNTIFS($C$2:$C$1001,C981,$D$2:$D$1001,D981,$A$2:$A$1001,"&gt;="&amp;(A981-'How to use'!$C$16),$A$2:$A$1001,"&lt;="&amp;(A981+'How to use'!$C$16))&gt;1,"⚠ Repeat","OK"))</f>
        <v/>
      </c>
      <c r="K981" s="8" t="str">
        <f aca="false">IF(OR(B981="",D981=""),"",IFERROR(IF(AND(INDEX(Accounts!$G$2:$G$201,MATCH(B981,Accounts!$A$2:$A$201,0))&gt;=N(INDEX(Subreddits!$B$2:$B$301,MATCH(D981,Subreddits!$A$2:$A$301,0))),INDEX(Accounts!$H$2:$H$201,MATCH(B981,Accounts!$A$2:$A$201,0))&gt;=N(INDEX(Subreddits!$C$2:$C$301,MATCH(D981,Subreddits!$A$2:$A$301,0)))),"Yes","No"),"No data"))</f>
        <v/>
      </c>
    </row>
    <row r="982" customFormat="false" ht="15" hidden="false" customHeight="false" outlineLevel="0" collapsed="false">
      <c r="A982" s="19"/>
      <c r="B982" s="18"/>
      <c r="C982" s="8" t="str">
        <f aca="false">IF(B982="","",IFERROR(INDEX(Accounts!$B$2:$B$201,MATCH(B982,Accounts!$A$2:$A$201,0)),"?"))</f>
        <v/>
      </c>
      <c r="D982" s="18"/>
      <c r="E982" s="18"/>
      <c r="F982" s="18"/>
      <c r="G982" s="20"/>
      <c r="H982" s="20"/>
      <c r="I982" s="18"/>
      <c r="J982" s="8" t="str">
        <f aca="false">IF(OR(C982="",C982="?",D982="",A982=""),"",IF(COUNTIFS($C$2:$C$1001,C982,$D$2:$D$1001,D982,$A$2:$A$1001,"&gt;="&amp;(A982-'How to use'!$C$16),$A$2:$A$1001,"&lt;="&amp;(A982+'How to use'!$C$16))&gt;1,"⚠ Repeat","OK"))</f>
        <v/>
      </c>
      <c r="K982" s="8" t="str">
        <f aca="false">IF(OR(B982="",D982=""),"",IFERROR(IF(AND(INDEX(Accounts!$G$2:$G$201,MATCH(B982,Accounts!$A$2:$A$201,0))&gt;=N(INDEX(Subreddits!$B$2:$B$301,MATCH(D982,Subreddits!$A$2:$A$301,0))),INDEX(Accounts!$H$2:$H$201,MATCH(B982,Accounts!$A$2:$A$201,0))&gt;=N(INDEX(Subreddits!$C$2:$C$301,MATCH(D982,Subreddits!$A$2:$A$301,0)))),"Yes","No"),"No data"))</f>
        <v/>
      </c>
    </row>
    <row r="983" customFormat="false" ht="15" hidden="false" customHeight="false" outlineLevel="0" collapsed="false">
      <c r="A983" s="19"/>
      <c r="B983" s="18"/>
      <c r="C983" s="8" t="str">
        <f aca="false">IF(B983="","",IFERROR(INDEX(Accounts!$B$2:$B$201,MATCH(B983,Accounts!$A$2:$A$201,0)),"?"))</f>
        <v/>
      </c>
      <c r="D983" s="18"/>
      <c r="E983" s="18"/>
      <c r="F983" s="18"/>
      <c r="G983" s="20"/>
      <c r="H983" s="20"/>
      <c r="I983" s="18"/>
      <c r="J983" s="8" t="str">
        <f aca="false">IF(OR(C983="",C983="?",D983="",A983=""),"",IF(COUNTIFS($C$2:$C$1001,C983,$D$2:$D$1001,D983,$A$2:$A$1001,"&gt;="&amp;(A983-'How to use'!$C$16),$A$2:$A$1001,"&lt;="&amp;(A983+'How to use'!$C$16))&gt;1,"⚠ Repeat","OK"))</f>
        <v/>
      </c>
      <c r="K983" s="8" t="str">
        <f aca="false">IF(OR(B983="",D983=""),"",IFERROR(IF(AND(INDEX(Accounts!$G$2:$G$201,MATCH(B983,Accounts!$A$2:$A$201,0))&gt;=N(INDEX(Subreddits!$B$2:$B$301,MATCH(D983,Subreddits!$A$2:$A$301,0))),INDEX(Accounts!$H$2:$H$201,MATCH(B983,Accounts!$A$2:$A$201,0))&gt;=N(INDEX(Subreddits!$C$2:$C$301,MATCH(D983,Subreddits!$A$2:$A$301,0)))),"Yes","No"),"No data"))</f>
        <v/>
      </c>
    </row>
    <row r="984" customFormat="false" ht="15" hidden="false" customHeight="false" outlineLevel="0" collapsed="false">
      <c r="A984" s="19"/>
      <c r="B984" s="18"/>
      <c r="C984" s="8" t="str">
        <f aca="false">IF(B984="","",IFERROR(INDEX(Accounts!$B$2:$B$201,MATCH(B984,Accounts!$A$2:$A$201,0)),"?"))</f>
        <v/>
      </c>
      <c r="D984" s="18"/>
      <c r="E984" s="18"/>
      <c r="F984" s="18"/>
      <c r="G984" s="20"/>
      <c r="H984" s="20"/>
      <c r="I984" s="18"/>
      <c r="J984" s="8" t="str">
        <f aca="false">IF(OR(C984="",C984="?",D984="",A984=""),"",IF(COUNTIFS($C$2:$C$1001,C984,$D$2:$D$1001,D984,$A$2:$A$1001,"&gt;="&amp;(A984-'How to use'!$C$16),$A$2:$A$1001,"&lt;="&amp;(A984+'How to use'!$C$16))&gt;1,"⚠ Repeat","OK"))</f>
        <v/>
      </c>
      <c r="K984" s="8" t="str">
        <f aca="false">IF(OR(B984="",D984=""),"",IFERROR(IF(AND(INDEX(Accounts!$G$2:$G$201,MATCH(B984,Accounts!$A$2:$A$201,0))&gt;=N(INDEX(Subreddits!$B$2:$B$301,MATCH(D984,Subreddits!$A$2:$A$301,0))),INDEX(Accounts!$H$2:$H$201,MATCH(B984,Accounts!$A$2:$A$201,0))&gt;=N(INDEX(Subreddits!$C$2:$C$301,MATCH(D984,Subreddits!$A$2:$A$301,0)))),"Yes","No"),"No data"))</f>
        <v/>
      </c>
    </row>
    <row r="985" customFormat="false" ht="15" hidden="false" customHeight="false" outlineLevel="0" collapsed="false">
      <c r="A985" s="19"/>
      <c r="B985" s="18"/>
      <c r="C985" s="8" t="str">
        <f aca="false">IF(B985="","",IFERROR(INDEX(Accounts!$B$2:$B$201,MATCH(B985,Accounts!$A$2:$A$201,0)),"?"))</f>
        <v/>
      </c>
      <c r="D985" s="18"/>
      <c r="E985" s="18"/>
      <c r="F985" s="18"/>
      <c r="G985" s="20"/>
      <c r="H985" s="20"/>
      <c r="I985" s="18"/>
      <c r="J985" s="8" t="str">
        <f aca="false">IF(OR(C985="",C985="?",D985="",A985=""),"",IF(COUNTIFS($C$2:$C$1001,C985,$D$2:$D$1001,D985,$A$2:$A$1001,"&gt;="&amp;(A985-'How to use'!$C$16),$A$2:$A$1001,"&lt;="&amp;(A985+'How to use'!$C$16))&gt;1,"⚠ Repeat","OK"))</f>
        <v/>
      </c>
      <c r="K985" s="8" t="str">
        <f aca="false">IF(OR(B985="",D985=""),"",IFERROR(IF(AND(INDEX(Accounts!$G$2:$G$201,MATCH(B985,Accounts!$A$2:$A$201,0))&gt;=N(INDEX(Subreddits!$B$2:$B$301,MATCH(D985,Subreddits!$A$2:$A$301,0))),INDEX(Accounts!$H$2:$H$201,MATCH(B985,Accounts!$A$2:$A$201,0))&gt;=N(INDEX(Subreddits!$C$2:$C$301,MATCH(D985,Subreddits!$A$2:$A$301,0)))),"Yes","No"),"No data"))</f>
        <v/>
      </c>
    </row>
    <row r="986" customFormat="false" ht="15" hidden="false" customHeight="false" outlineLevel="0" collapsed="false">
      <c r="A986" s="19"/>
      <c r="B986" s="18"/>
      <c r="C986" s="8" t="str">
        <f aca="false">IF(B986="","",IFERROR(INDEX(Accounts!$B$2:$B$201,MATCH(B986,Accounts!$A$2:$A$201,0)),"?"))</f>
        <v/>
      </c>
      <c r="D986" s="18"/>
      <c r="E986" s="18"/>
      <c r="F986" s="18"/>
      <c r="G986" s="20"/>
      <c r="H986" s="20"/>
      <c r="I986" s="18"/>
      <c r="J986" s="8" t="str">
        <f aca="false">IF(OR(C986="",C986="?",D986="",A986=""),"",IF(COUNTIFS($C$2:$C$1001,C986,$D$2:$D$1001,D986,$A$2:$A$1001,"&gt;="&amp;(A986-'How to use'!$C$16),$A$2:$A$1001,"&lt;="&amp;(A986+'How to use'!$C$16))&gt;1,"⚠ Repeat","OK"))</f>
        <v/>
      </c>
      <c r="K986" s="8" t="str">
        <f aca="false">IF(OR(B986="",D986=""),"",IFERROR(IF(AND(INDEX(Accounts!$G$2:$G$201,MATCH(B986,Accounts!$A$2:$A$201,0))&gt;=N(INDEX(Subreddits!$B$2:$B$301,MATCH(D986,Subreddits!$A$2:$A$301,0))),INDEX(Accounts!$H$2:$H$201,MATCH(B986,Accounts!$A$2:$A$201,0))&gt;=N(INDEX(Subreddits!$C$2:$C$301,MATCH(D986,Subreddits!$A$2:$A$301,0)))),"Yes","No"),"No data"))</f>
        <v/>
      </c>
    </row>
    <row r="987" customFormat="false" ht="15" hidden="false" customHeight="false" outlineLevel="0" collapsed="false">
      <c r="A987" s="19"/>
      <c r="B987" s="18"/>
      <c r="C987" s="8" t="str">
        <f aca="false">IF(B987="","",IFERROR(INDEX(Accounts!$B$2:$B$201,MATCH(B987,Accounts!$A$2:$A$201,0)),"?"))</f>
        <v/>
      </c>
      <c r="D987" s="18"/>
      <c r="E987" s="18"/>
      <c r="F987" s="18"/>
      <c r="G987" s="20"/>
      <c r="H987" s="20"/>
      <c r="I987" s="18"/>
      <c r="J987" s="8" t="str">
        <f aca="false">IF(OR(C987="",C987="?",D987="",A987=""),"",IF(COUNTIFS($C$2:$C$1001,C987,$D$2:$D$1001,D987,$A$2:$A$1001,"&gt;="&amp;(A987-'How to use'!$C$16),$A$2:$A$1001,"&lt;="&amp;(A987+'How to use'!$C$16))&gt;1,"⚠ Repeat","OK"))</f>
        <v/>
      </c>
      <c r="K987" s="8" t="str">
        <f aca="false">IF(OR(B987="",D987=""),"",IFERROR(IF(AND(INDEX(Accounts!$G$2:$G$201,MATCH(B987,Accounts!$A$2:$A$201,0))&gt;=N(INDEX(Subreddits!$B$2:$B$301,MATCH(D987,Subreddits!$A$2:$A$301,0))),INDEX(Accounts!$H$2:$H$201,MATCH(B987,Accounts!$A$2:$A$201,0))&gt;=N(INDEX(Subreddits!$C$2:$C$301,MATCH(D987,Subreddits!$A$2:$A$301,0)))),"Yes","No"),"No data"))</f>
        <v/>
      </c>
    </row>
    <row r="988" customFormat="false" ht="15" hidden="false" customHeight="false" outlineLevel="0" collapsed="false">
      <c r="A988" s="19"/>
      <c r="B988" s="18"/>
      <c r="C988" s="8" t="str">
        <f aca="false">IF(B988="","",IFERROR(INDEX(Accounts!$B$2:$B$201,MATCH(B988,Accounts!$A$2:$A$201,0)),"?"))</f>
        <v/>
      </c>
      <c r="D988" s="18"/>
      <c r="E988" s="18"/>
      <c r="F988" s="18"/>
      <c r="G988" s="20"/>
      <c r="H988" s="20"/>
      <c r="I988" s="18"/>
      <c r="J988" s="8" t="str">
        <f aca="false">IF(OR(C988="",C988="?",D988="",A988=""),"",IF(COUNTIFS($C$2:$C$1001,C988,$D$2:$D$1001,D988,$A$2:$A$1001,"&gt;="&amp;(A988-'How to use'!$C$16),$A$2:$A$1001,"&lt;="&amp;(A988+'How to use'!$C$16))&gt;1,"⚠ Repeat","OK"))</f>
        <v/>
      </c>
      <c r="K988" s="8" t="str">
        <f aca="false">IF(OR(B988="",D988=""),"",IFERROR(IF(AND(INDEX(Accounts!$G$2:$G$201,MATCH(B988,Accounts!$A$2:$A$201,0))&gt;=N(INDEX(Subreddits!$B$2:$B$301,MATCH(D988,Subreddits!$A$2:$A$301,0))),INDEX(Accounts!$H$2:$H$201,MATCH(B988,Accounts!$A$2:$A$201,0))&gt;=N(INDEX(Subreddits!$C$2:$C$301,MATCH(D988,Subreddits!$A$2:$A$301,0)))),"Yes","No"),"No data"))</f>
        <v/>
      </c>
    </row>
    <row r="989" customFormat="false" ht="15" hidden="false" customHeight="false" outlineLevel="0" collapsed="false">
      <c r="A989" s="19"/>
      <c r="B989" s="18"/>
      <c r="C989" s="8" t="str">
        <f aca="false">IF(B989="","",IFERROR(INDEX(Accounts!$B$2:$B$201,MATCH(B989,Accounts!$A$2:$A$201,0)),"?"))</f>
        <v/>
      </c>
      <c r="D989" s="18"/>
      <c r="E989" s="18"/>
      <c r="F989" s="18"/>
      <c r="G989" s="20"/>
      <c r="H989" s="20"/>
      <c r="I989" s="18"/>
      <c r="J989" s="8" t="str">
        <f aca="false">IF(OR(C989="",C989="?",D989="",A989=""),"",IF(COUNTIFS($C$2:$C$1001,C989,$D$2:$D$1001,D989,$A$2:$A$1001,"&gt;="&amp;(A989-'How to use'!$C$16),$A$2:$A$1001,"&lt;="&amp;(A989+'How to use'!$C$16))&gt;1,"⚠ Repeat","OK"))</f>
        <v/>
      </c>
      <c r="K989" s="8" t="str">
        <f aca="false">IF(OR(B989="",D989=""),"",IFERROR(IF(AND(INDEX(Accounts!$G$2:$G$201,MATCH(B989,Accounts!$A$2:$A$201,0))&gt;=N(INDEX(Subreddits!$B$2:$B$301,MATCH(D989,Subreddits!$A$2:$A$301,0))),INDEX(Accounts!$H$2:$H$201,MATCH(B989,Accounts!$A$2:$A$201,0))&gt;=N(INDEX(Subreddits!$C$2:$C$301,MATCH(D989,Subreddits!$A$2:$A$301,0)))),"Yes","No"),"No data"))</f>
        <v/>
      </c>
    </row>
    <row r="990" customFormat="false" ht="15" hidden="false" customHeight="false" outlineLevel="0" collapsed="false">
      <c r="A990" s="19"/>
      <c r="B990" s="18"/>
      <c r="C990" s="8" t="str">
        <f aca="false">IF(B990="","",IFERROR(INDEX(Accounts!$B$2:$B$201,MATCH(B990,Accounts!$A$2:$A$201,0)),"?"))</f>
        <v/>
      </c>
      <c r="D990" s="18"/>
      <c r="E990" s="18"/>
      <c r="F990" s="18"/>
      <c r="G990" s="20"/>
      <c r="H990" s="20"/>
      <c r="I990" s="18"/>
      <c r="J990" s="8" t="str">
        <f aca="false">IF(OR(C990="",C990="?",D990="",A990=""),"",IF(COUNTIFS($C$2:$C$1001,C990,$D$2:$D$1001,D990,$A$2:$A$1001,"&gt;="&amp;(A990-'How to use'!$C$16),$A$2:$A$1001,"&lt;="&amp;(A990+'How to use'!$C$16))&gt;1,"⚠ Repeat","OK"))</f>
        <v/>
      </c>
      <c r="K990" s="8" t="str">
        <f aca="false">IF(OR(B990="",D990=""),"",IFERROR(IF(AND(INDEX(Accounts!$G$2:$G$201,MATCH(B990,Accounts!$A$2:$A$201,0))&gt;=N(INDEX(Subreddits!$B$2:$B$301,MATCH(D990,Subreddits!$A$2:$A$301,0))),INDEX(Accounts!$H$2:$H$201,MATCH(B990,Accounts!$A$2:$A$201,0))&gt;=N(INDEX(Subreddits!$C$2:$C$301,MATCH(D990,Subreddits!$A$2:$A$301,0)))),"Yes","No"),"No data"))</f>
        <v/>
      </c>
    </row>
    <row r="991" customFormat="false" ht="15" hidden="false" customHeight="false" outlineLevel="0" collapsed="false">
      <c r="A991" s="19"/>
      <c r="B991" s="18"/>
      <c r="C991" s="8" t="str">
        <f aca="false">IF(B991="","",IFERROR(INDEX(Accounts!$B$2:$B$201,MATCH(B991,Accounts!$A$2:$A$201,0)),"?"))</f>
        <v/>
      </c>
      <c r="D991" s="18"/>
      <c r="E991" s="18"/>
      <c r="F991" s="18"/>
      <c r="G991" s="20"/>
      <c r="H991" s="20"/>
      <c r="I991" s="18"/>
      <c r="J991" s="8" t="str">
        <f aca="false">IF(OR(C991="",C991="?",D991="",A991=""),"",IF(COUNTIFS($C$2:$C$1001,C991,$D$2:$D$1001,D991,$A$2:$A$1001,"&gt;="&amp;(A991-'How to use'!$C$16),$A$2:$A$1001,"&lt;="&amp;(A991+'How to use'!$C$16))&gt;1,"⚠ Repeat","OK"))</f>
        <v/>
      </c>
      <c r="K991" s="8" t="str">
        <f aca="false">IF(OR(B991="",D991=""),"",IFERROR(IF(AND(INDEX(Accounts!$G$2:$G$201,MATCH(B991,Accounts!$A$2:$A$201,0))&gt;=N(INDEX(Subreddits!$B$2:$B$301,MATCH(D991,Subreddits!$A$2:$A$301,0))),INDEX(Accounts!$H$2:$H$201,MATCH(B991,Accounts!$A$2:$A$201,0))&gt;=N(INDEX(Subreddits!$C$2:$C$301,MATCH(D991,Subreddits!$A$2:$A$301,0)))),"Yes","No"),"No data"))</f>
        <v/>
      </c>
    </row>
    <row r="992" customFormat="false" ht="15" hidden="false" customHeight="false" outlineLevel="0" collapsed="false">
      <c r="A992" s="19"/>
      <c r="B992" s="18"/>
      <c r="C992" s="8" t="str">
        <f aca="false">IF(B992="","",IFERROR(INDEX(Accounts!$B$2:$B$201,MATCH(B992,Accounts!$A$2:$A$201,0)),"?"))</f>
        <v/>
      </c>
      <c r="D992" s="18"/>
      <c r="E992" s="18"/>
      <c r="F992" s="18"/>
      <c r="G992" s="20"/>
      <c r="H992" s="20"/>
      <c r="I992" s="18"/>
      <c r="J992" s="8" t="str">
        <f aca="false">IF(OR(C992="",C992="?",D992="",A992=""),"",IF(COUNTIFS($C$2:$C$1001,C992,$D$2:$D$1001,D992,$A$2:$A$1001,"&gt;="&amp;(A992-'How to use'!$C$16),$A$2:$A$1001,"&lt;="&amp;(A992+'How to use'!$C$16))&gt;1,"⚠ Repeat","OK"))</f>
        <v/>
      </c>
      <c r="K992" s="8" t="str">
        <f aca="false">IF(OR(B992="",D992=""),"",IFERROR(IF(AND(INDEX(Accounts!$G$2:$G$201,MATCH(B992,Accounts!$A$2:$A$201,0))&gt;=N(INDEX(Subreddits!$B$2:$B$301,MATCH(D992,Subreddits!$A$2:$A$301,0))),INDEX(Accounts!$H$2:$H$201,MATCH(B992,Accounts!$A$2:$A$201,0))&gt;=N(INDEX(Subreddits!$C$2:$C$301,MATCH(D992,Subreddits!$A$2:$A$301,0)))),"Yes","No"),"No data"))</f>
        <v/>
      </c>
    </row>
    <row r="993" customFormat="false" ht="15" hidden="false" customHeight="false" outlineLevel="0" collapsed="false">
      <c r="A993" s="19"/>
      <c r="B993" s="18"/>
      <c r="C993" s="8" t="str">
        <f aca="false">IF(B993="","",IFERROR(INDEX(Accounts!$B$2:$B$201,MATCH(B993,Accounts!$A$2:$A$201,0)),"?"))</f>
        <v/>
      </c>
      <c r="D993" s="18"/>
      <c r="E993" s="18"/>
      <c r="F993" s="18"/>
      <c r="G993" s="20"/>
      <c r="H993" s="20"/>
      <c r="I993" s="18"/>
      <c r="J993" s="8" t="str">
        <f aca="false">IF(OR(C993="",C993="?",D993="",A993=""),"",IF(COUNTIFS($C$2:$C$1001,C993,$D$2:$D$1001,D993,$A$2:$A$1001,"&gt;="&amp;(A993-'How to use'!$C$16),$A$2:$A$1001,"&lt;="&amp;(A993+'How to use'!$C$16))&gt;1,"⚠ Repeat","OK"))</f>
        <v/>
      </c>
      <c r="K993" s="8" t="str">
        <f aca="false">IF(OR(B993="",D993=""),"",IFERROR(IF(AND(INDEX(Accounts!$G$2:$G$201,MATCH(B993,Accounts!$A$2:$A$201,0))&gt;=N(INDEX(Subreddits!$B$2:$B$301,MATCH(D993,Subreddits!$A$2:$A$301,0))),INDEX(Accounts!$H$2:$H$201,MATCH(B993,Accounts!$A$2:$A$201,0))&gt;=N(INDEX(Subreddits!$C$2:$C$301,MATCH(D993,Subreddits!$A$2:$A$301,0)))),"Yes","No"),"No data"))</f>
        <v/>
      </c>
    </row>
    <row r="994" customFormat="false" ht="15" hidden="false" customHeight="false" outlineLevel="0" collapsed="false">
      <c r="A994" s="19"/>
      <c r="B994" s="18"/>
      <c r="C994" s="8" t="str">
        <f aca="false">IF(B994="","",IFERROR(INDEX(Accounts!$B$2:$B$201,MATCH(B994,Accounts!$A$2:$A$201,0)),"?"))</f>
        <v/>
      </c>
      <c r="D994" s="18"/>
      <c r="E994" s="18"/>
      <c r="F994" s="18"/>
      <c r="G994" s="20"/>
      <c r="H994" s="20"/>
      <c r="I994" s="18"/>
      <c r="J994" s="8" t="str">
        <f aca="false">IF(OR(C994="",C994="?",D994="",A994=""),"",IF(COUNTIFS($C$2:$C$1001,C994,$D$2:$D$1001,D994,$A$2:$A$1001,"&gt;="&amp;(A994-'How to use'!$C$16),$A$2:$A$1001,"&lt;="&amp;(A994+'How to use'!$C$16))&gt;1,"⚠ Repeat","OK"))</f>
        <v/>
      </c>
      <c r="K994" s="8" t="str">
        <f aca="false">IF(OR(B994="",D994=""),"",IFERROR(IF(AND(INDEX(Accounts!$G$2:$G$201,MATCH(B994,Accounts!$A$2:$A$201,0))&gt;=N(INDEX(Subreddits!$B$2:$B$301,MATCH(D994,Subreddits!$A$2:$A$301,0))),INDEX(Accounts!$H$2:$H$201,MATCH(B994,Accounts!$A$2:$A$201,0))&gt;=N(INDEX(Subreddits!$C$2:$C$301,MATCH(D994,Subreddits!$A$2:$A$301,0)))),"Yes","No"),"No data"))</f>
        <v/>
      </c>
    </row>
    <row r="995" customFormat="false" ht="15" hidden="false" customHeight="false" outlineLevel="0" collapsed="false">
      <c r="A995" s="19"/>
      <c r="B995" s="18"/>
      <c r="C995" s="8" t="str">
        <f aca="false">IF(B995="","",IFERROR(INDEX(Accounts!$B$2:$B$201,MATCH(B995,Accounts!$A$2:$A$201,0)),"?"))</f>
        <v/>
      </c>
      <c r="D995" s="18"/>
      <c r="E995" s="18"/>
      <c r="F995" s="18"/>
      <c r="G995" s="20"/>
      <c r="H995" s="20"/>
      <c r="I995" s="18"/>
      <c r="J995" s="8" t="str">
        <f aca="false">IF(OR(C995="",C995="?",D995="",A995=""),"",IF(COUNTIFS($C$2:$C$1001,C995,$D$2:$D$1001,D995,$A$2:$A$1001,"&gt;="&amp;(A995-'How to use'!$C$16),$A$2:$A$1001,"&lt;="&amp;(A995+'How to use'!$C$16))&gt;1,"⚠ Repeat","OK"))</f>
        <v/>
      </c>
      <c r="K995" s="8" t="str">
        <f aca="false">IF(OR(B995="",D995=""),"",IFERROR(IF(AND(INDEX(Accounts!$G$2:$G$201,MATCH(B995,Accounts!$A$2:$A$201,0))&gt;=N(INDEX(Subreddits!$B$2:$B$301,MATCH(D995,Subreddits!$A$2:$A$301,0))),INDEX(Accounts!$H$2:$H$201,MATCH(B995,Accounts!$A$2:$A$201,0))&gt;=N(INDEX(Subreddits!$C$2:$C$301,MATCH(D995,Subreddits!$A$2:$A$301,0)))),"Yes","No"),"No data"))</f>
        <v/>
      </c>
    </row>
    <row r="996" customFormat="false" ht="15" hidden="false" customHeight="false" outlineLevel="0" collapsed="false">
      <c r="A996" s="19"/>
      <c r="B996" s="18"/>
      <c r="C996" s="8" t="str">
        <f aca="false">IF(B996="","",IFERROR(INDEX(Accounts!$B$2:$B$201,MATCH(B996,Accounts!$A$2:$A$201,0)),"?"))</f>
        <v/>
      </c>
      <c r="D996" s="18"/>
      <c r="E996" s="18"/>
      <c r="F996" s="18"/>
      <c r="G996" s="20"/>
      <c r="H996" s="20"/>
      <c r="I996" s="18"/>
      <c r="J996" s="8" t="str">
        <f aca="false">IF(OR(C996="",C996="?",D996="",A996=""),"",IF(COUNTIFS($C$2:$C$1001,C996,$D$2:$D$1001,D996,$A$2:$A$1001,"&gt;="&amp;(A996-'How to use'!$C$16),$A$2:$A$1001,"&lt;="&amp;(A996+'How to use'!$C$16))&gt;1,"⚠ Repeat","OK"))</f>
        <v/>
      </c>
      <c r="K996" s="8" t="str">
        <f aca="false">IF(OR(B996="",D996=""),"",IFERROR(IF(AND(INDEX(Accounts!$G$2:$G$201,MATCH(B996,Accounts!$A$2:$A$201,0))&gt;=N(INDEX(Subreddits!$B$2:$B$301,MATCH(D996,Subreddits!$A$2:$A$301,0))),INDEX(Accounts!$H$2:$H$201,MATCH(B996,Accounts!$A$2:$A$201,0))&gt;=N(INDEX(Subreddits!$C$2:$C$301,MATCH(D996,Subreddits!$A$2:$A$301,0)))),"Yes","No"),"No data"))</f>
        <v/>
      </c>
    </row>
    <row r="997" customFormat="false" ht="15" hidden="false" customHeight="false" outlineLevel="0" collapsed="false">
      <c r="A997" s="19"/>
      <c r="B997" s="18"/>
      <c r="C997" s="8" t="str">
        <f aca="false">IF(B997="","",IFERROR(INDEX(Accounts!$B$2:$B$201,MATCH(B997,Accounts!$A$2:$A$201,0)),"?"))</f>
        <v/>
      </c>
      <c r="D997" s="18"/>
      <c r="E997" s="18"/>
      <c r="F997" s="18"/>
      <c r="G997" s="20"/>
      <c r="H997" s="20"/>
      <c r="I997" s="18"/>
      <c r="J997" s="8" t="str">
        <f aca="false">IF(OR(C997="",C997="?",D997="",A997=""),"",IF(COUNTIFS($C$2:$C$1001,C997,$D$2:$D$1001,D997,$A$2:$A$1001,"&gt;="&amp;(A997-'How to use'!$C$16),$A$2:$A$1001,"&lt;="&amp;(A997+'How to use'!$C$16))&gt;1,"⚠ Repeat","OK"))</f>
        <v/>
      </c>
      <c r="K997" s="8" t="str">
        <f aca="false">IF(OR(B997="",D997=""),"",IFERROR(IF(AND(INDEX(Accounts!$G$2:$G$201,MATCH(B997,Accounts!$A$2:$A$201,0))&gt;=N(INDEX(Subreddits!$B$2:$B$301,MATCH(D997,Subreddits!$A$2:$A$301,0))),INDEX(Accounts!$H$2:$H$201,MATCH(B997,Accounts!$A$2:$A$201,0))&gt;=N(INDEX(Subreddits!$C$2:$C$301,MATCH(D997,Subreddits!$A$2:$A$301,0)))),"Yes","No"),"No data"))</f>
        <v/>
      </c>
    </row>
    <row r="998" customFormat="false" ht="15" hidden="false" customHeight="false" outlineLevel="0" collapsed="false">
      <c r="A998" s="19"/>
      <c r="B998" s="18"/>
      <c r="C998" s="8" t="str">
        <f aca="false">IF(B998="","",IFERROR(INDEX(Accounts!$B$2:$B$201,MATCH(B998,Accounts!$A$2:$A$201,0)),"?"))</f>
        <v/>
      </c>
      <c r="D998" s="18"/>
      <c r="E998" s="18"/>
      <c r="F998" s="18"/>
      <c r="G998" s="20"/>
      <c r="H998" s="20"/>
      <c r="I998" s="18"/>
      <c r="J998" s="8" t="str">
        <f aca="false">IF(OR(C998="",C998="?",D998="",A998=""),"",IF(COUNTIFS($C$2:$C$1001,C998,$D$2:$D$1001,D998,$A$2:$A$1001,"&gt;="&amp;(A998-'How to use'!$C$16),$A$2:$A$1001,"&lt;="&amp;(A998+'How to use'!$C$16))&gt;1,"⚠ Repeat","OK"))</f>
        <v/>
      </c>
      <c r="K998" s="8" t="str">
        <f aca="false">IF(OR(B998="",D998=""),"",IFERROR(IF(AND(INDEX(Accounts!$G$2:$G$201,MATCH(B998,Accounts!$A$2:$A$201,0))&gt;=N(INDEX(Subreddits!$B$2:$B$301,MATCH(D998,Subreddits!$A$2:$A$301,0))),INDEX(Accounts!$H$2:$H$201,MATCH(B998,Accounts!$A$2:$A$201,0))&gt;=N(INDEX(Subreddits!$C$2:$C$301,MATCH(D998,Subreddits!$A$2:$A$301,0)))),"Yes","No"),"No data"))</f>
        <v/>
      </c>
    </row>
    <row r="999" customFormat="false" ht="15" hidden="false" customHeight="false" outlineLevel="0" collapsed="false">
      <c r="A999" s="19"/>
      <c r="B999" s="18"/>
      <c r="C999" s="8" t="str">
        <f aca="false">IF(B999="","",IFERROR(INDEX(Accounts!$B$2:$B$201,MATCH(B999,Accounts!$A$2:$A$201,0)),"?"))</f>
        <v/>
      </c>
      <c r="D999" s="18"/>
      <c r="E999" s="18"/>
      <c r="F999" s="18"/>
      <c r="G999" s="20"/>
      <c r="H999" s="20"/>
      <c r="I999" s="18"/>
      <c r="J999" s="8" t="str">
        <f aca="false">IF(OR(C999="",C999="?",D999="",A999=""),"",IF(COUNTIFS($C$2:$C$1001,C999,$D$2:$D$1001,D999,$A$2:$A$1001,"&gt;="&amp;(A999-'How to use'!$C$16),$A$2:$A$1001,"&lt;="&amp;(A999+'How to use'!$C$16))&gt;1,"⚠ Repeat","OK"))</f>
        <v/>
      </c>
      <c r="K999" s="8" t="str">
        <f aca="false">IF(OR(B999="",D999=""),"",IFERROR(IF(AND(INDEX(Accounts!$G$2:$G$201,MATCH(B999,Accounts!$A$2:$A$201,0))&gt;=N(INDEX(Subreddits!$B$2:$B$301,MATCH(D999,Subreddits!$A$2:$A$301,0))),INDEX(Accounts!$H$2:$H$201,MATCH(B999,Accounts!$A$2:$A$201,0))&gt;=N(INDEX(Subreddits!$C$2:$C$301,MATCH(D999,Subreddits!$A$2:$A$301,0)))),"Yes","No"),"No data"))</f>
        <v/>
      </c>
    </row>
    <row r="1000" customFormat="false" ht="15" hidden="false" customHeight="false" outlineLevel="0" collapsed="false">
      <c r="A1000" s="19"/>
      <c r="B1000" s="18"/>
      <c r="C1000" s="8" t="str">
        <f aca="false">IF(B1000="","",IFERROR(INDEX(Accounts!$B$2:$B$201,MATCH(B1000,Accounts!$A$2:$A$201,0)),"?"))</f>
        <v/>
      </c>
      <c r="D1000" s="18"/>
      <c r="E1000" s="18"/>
      <c r="F1000" s="18"/>
      <c r="G1000" s="20"/>
      <c r="H1000" s="20"/>
      <c r="I1000" s="18"/>
      <c r="J1000" s="8" t="str">
        <f aca="false">IF(OR(C1000="",C1000="?",D1000="",A1000=""),"",IF(COUNTIFS($C$2:$C$1001,C1000,$D$2:$D$1001,D1000,$A$2:$A$1001,"&gt;="&amp;(A1000-'How to use'!$C$16),$A$2:$A$1001,"&lt;="&amp;(A1000+'How to use'!$C$16))&gt;1,"⚠ Repeat","OK"))</f>
        <v/>
      </c>
      <c r="K1000" s="8" t="str">
        <f aca="false">IF(OR(B1000="",D1000=""),"",IFERROR(IF(AND(INDEX(Accounts!$G$2:$G$201,MATCH(B1000,Accounts!$A$2:$A$201,0))&gt;=N(INDEX(Subreddits!$B$2:$B$301,MATCH(D1000,Subreddits!$A$2:$A$301,0))),INDEX(Accounts!$H$2:$H$201,MATCH(B1000,Accounts!$A$2:$A$201,0))&gt;=N(INDEX(Subreddits!$C$2:$C$301,MATCH(D1000,Subreddits!$A$2:$A$301,0)))),"Yes","No"),"No data"))</f>
        <v/>
      </c>
    </row>
    <row r="1001" customFormat="false" ht="15" hidden="false" customHeight="false" outlineLevel="0" collapsed="false">
      <c r="A1001" s="19"/>
      <c r="B1001" s="18"/>
      <c r="C1001" s="8" t="str">
        <f aca="false">IF(B1001="","",IFERROR(INDEX(Accounts!$B$2:$B$201,MATCH(B1001,Accounts!$A$2:$A$201,0)),"?"))</f>
        <v/>
      </c>
      <c r="D1001" s="18"/>
      <c r="E1001" s="18"/>
      <c r="F1001" s="18"/>
      <c r="G1001" s="20"/>
      <c r="H1001" s="20"/>
      <c r="I1001" s="18"/>
      <c r="J1001" s="8" t="str">
        <f aca="false">IF(OR(C1001="",C1001="?",D1001="",A1001=""),"",IF(COUNTIFS($C$2:$C$1001,C1001,$D$2:$D$1001,D1001,$A$2:$A$1001,"&gt;="&amp;(A1001-'How to use'!$C$16),$A$2:$A$1001,"&lt;="&amp;(A1001+'How to use'!$C$16))&gt;1,"⚠ Repeat","OK"))</f>
        <v/>
      </c>
      <c r="K1001" s="8" t="str">
        <f aca="false">IF(OR(B1001="",D1001=""),"",IFERROR(IF(AND(INDEX(Accounts!$G$2:$G$201,MATCH(B1001,Accounts!$A$2:$A$201,0))&gt;=N(INDEX(Subreddits!$B$2:$B$301,MATCH(D1001,Subreddits!$A$2:$A$301,0))),INDEX(Accounts!$H$2:$H$201,MATCH(B1001,Accounts!$A$2:$A$201,0))&gt;=N(INDEX(Subreddits!$C$2:$C$301,MATCH(D1001,Subreddits!$A$2:$A$301,0)))),"Yes","No"),"No data"))</f>
        <v/>
      </c>
    </row>
  </sheetData>
  <conditionalFormatting sqref="J2:J1001">
    <cfRule type="cellIs" priority="2" operator="equal" aboveAverage="0" equalAverage="0" bottom="0" percent="0" rank="0" text="" dxfId="0">
      <formula>"⚠ Repeat"</formula>
    </cfRule>
  </conditionalFormatting>
  <conditionalFormatting sqref="K2:K1001">
    <cfRule type="cellIs" priority="3" operator="equal" aboveAverage="0" equalAverage="0" bottom="0" percent="0" rank="0" text="" dxfId="0">
      <formula>"No"</formula>
    </cfRule>
    <cfRule type="cellIs" priority="4" operator="equal" aboveAverage="0" equalAverage="0" bottom="0" percent="0" rank="0" text="" dxfId="1">
      <formula>"Yes"</formula>
    </cfRule>
  </conditionalFormatting>
  <dataValidations count="3">
    <dataValidation allowBlank="true" errorStyle="stop" operator="between" showDropDown="false" showErrorMessage="false" showInputMessage="false" sqref="B2:B1001" type="list">
      <formula1>Accounts!$A$2:$A$201</formula1>
      <formula2>0</formula2>
    </dataValidation>
    <dataValidation allowBlank="true" errorStyle="stop" operator="between" showDropDown="false" showErrorMessage="false" showInputMessage="false" sqref="D2:D1001" type="list">
      <formula1>Subreddits!$A$2:$A$301</formula1>
      <formula2>0</formula2>
    </dataValidation>
    <dataValidation allowBlank="true" errorStyle="stop" operator="between" showDropDown="false" showErrorMessage="false" showInputMessage="false" sqref="I2:I1001" type="list">
      <formula1>"Posted,Pending,Removed,Caught by spam filter"</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111114"/>
    <pageSetUpPr fitToPage="false"/>
  </sheetPr>
  <dimension ref="A1:H5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1" topLeftCell="A2"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1"/>
    <col collapsed="false" customWidth="true" hidden="false" outlineLevel="0" max="3" min="3" style="0" width="15"/>
    <col collapsed="false" customWidth="true" hidden="false" outlineLevel="0" max="4" min="4" style="0" width="10"/>
    <col collapsed="false" customWidth="true" hidden="false" outlineLevel="0" max="5" min="5" style="0" width="16"/>
    <col collapsed="false" customWidth="true" hidden="false" outlineLevel="0" max="6" min="6" style="0" width="13"/>
    <col collapsed="false" customWidth="true" hidden="false" outlineLevel="0" max="8" min="7" style="0" width="18"/>
  </cols>
  <sheetData>
    <row r="1" customFormat="false" ht="31.5" hidden="false" customHeight="true" outlineLevel="0" collapsed="false">
      <c r="A1" s="17" t="s">
        <v>24</v>
      </c>
      <c r="B1" s="17" t="s">
        <v>68</v>
      </c>
      <c r="C1" s="17" t="s">
        <v>69</v>
      </c>
      <c r="D1" s="17" t="s">
        <v>70</v>
      </c>
      <c r="E1" s="17" t="s">
        <v>71</v>
      </c>
      <c r="F1" s="17" t="s">
        <v>72</v>
      </c>
      <c r="G1" s="17" t="s">
        <v>73</v>
      </c>
      <c r="H1" s="17" t="s">
        <v>74</v>
      </c>
    </row>
    <row r="2" customFormat="false" ht="15" hidden="false" customHeight="false" outlineLevel="0" collapsed="false">
      <c r="A2" s="8" t="str">
        <f aca="false">IF(Models!A2="","",Models!A2)</f>
        <v>Model A</v>
      </c>
      <c r="B2" s="22" t="n">
        <f aca="false">IF(A2="","",COUNTIF(Accounts!$B$2:$B$201,A2))</f>
        <v>1</v>
      </c>
      <c r="C2" s="22" t="n">
        <f aca="false">IF(A2="","",COUNTIFS(Accounts!$B$2:$B$201,A2,Accounts!$I$2:$I$201,"Active"))</f>
        <v>1</v>
      </c>
      <c r="D2" s="21" t="n">
        <f aca="false">IF(A2="","",COUNTIF(Posts!$C$2:$C$1001,A2))</f>
        <v>1</v>
      </c>
      <c r="E2" s="21" t="n">
        <f aca="false">IF(A2="","",COUNTIFS(Posts!$C$2:$C$1001,A2,Posts!$I$2:$I$1001,"Removed"))</f>
        <v>0</v>
      </c>
      <c r="F2" s="24" t="n">
        <f aca="false">IF(OR(A2="",N(D2)=0),"",E2/D2)</f>
        <v>0</v>
      </c>
      <c r="G2" s="25" t="n">
        <f aca="false">IF(A2="","",IFERROR(AVERAGEIFS(Posts!$G$2:$G$1001,Posts!$C$2:$C$1001,A2,Posts!$G$2:$G$1001,"&lt;&gt;"),""))</f>
        <v>120</v>
      </c>
      <c r="H2" s="22" t="n">
        <f aca="false">IF(A2="","",COUNTIFS(Posts!$C$2:$C$1001,A2,Posts!$J$2:$J$1001,"⚠ Repeat"))</f>
        <v>0</v>
      </c>
    </row>
    <row r="3" customFormat="false" ht="15" hidden="false" customHeight="false" outlineLevel="0" collapsed="false">
      <c r="A3" s="8" t="str">
        <f aca="false">IF(Models!A3="","",Models!A3)</f>
        <v/>
      </c>
      <c r="B3" s="22" t="str">
        <f aca="false">IF(A3="","",COUNTIF(Accounts!$B$2:$B$201,A3))</f>
        <v/>
      </c>
      <c r="C3" s="22" t="str">
        <f aca="false">IF(A3="","",COUNTIFS(Accounts!$B$2:$B$201,A3,Accounts!$I$2:$I$201,"Active"))</f>
        <v/>
      </c>
      <c r="D3" s="21" t="str">
        <f aca="false">IF(A3="","",COUNTIF(Posts!$C$2:$C$1001,A3))</f>
        <v/>
      </c>
      <c r="E3" s="21" t="str">
        <f aca="false">IF(A3="","",COUNTIFS(Posts!$C$2:$C$1001,A3,Posts!$I$2:$I$1001,"Removed"))</f>
        <v/>
      </c>
      <c r="F3" s="24" t="str">
        <f aca="false">IF(OR(A3="",N(D3)=0),"",E3/D3)</f>
        <v/>
      </c>
      <c r="G3" s="25" t="str">
        <f aca="false">IF(A3="","",IFERROR(AVERAGEIFS(Posts!$G$2:$G$1001,Posts!$C$2:$C$1001,A3,Posts!$G$2:$G$1001,"&lt;&gt;"),""))</f>
        <v/>
      </c>
      <c r="H3" s="22" t="str">
        <f aca="false">IF(A3="","",COUNTIFS(Posts!$C$2:$C$1001,A3,Posts!$J$2:$J$1001,"⚠ Repeat"))</f>
        <v/>
      </c>
    </row>
    <row r="4" customFormat="false" ht="15" hidden="false" customHeight="false" outlineLevel="0" collapsed="false">
      <c r="A4" s="8" t="str">
        <f aca="false">IF(Models!A4="","",Models!A4)</f>
        <v/>
      </c>
      <c r="B4" s="22" t="str">
        <f aca="false">IF(A4="","",COUNTIF(Accounts!$B$2:$B$201,A4))</f>
        <v/>
      </c>
      <c r="C4" s="22" t="str">
        <f aca="false">IF(A4="","",COUNTIFS(Accounts!$B$2:$B$201,A4,Accounts!$I$2:$I$201,"Active"))</f>
        <v/>
      </c>
      <c r="D4" s="21" t="str">
        <f aca="false">IF(A4="","",COUNTIF(Posts!$C$2:$C$1001,A4))</f>
        <v/>
      </c>
      <c r="E4" s="21" t="str">
        <f aca="false">IF(A4="","",COUNTIFS(Posts!$C$2:$C$1001,A4,Posts!$I$2:$I$1001,"Removed"))</f>
        <v/>
      </c>
      <c r="F4" s="24" t="str">
        <f aca="false">IF(OR(A4="",N(D4)=0),"",E4/D4)</f>
        <v/>
      </c>
      <c r="G4" s="25" t="str">
        <f aca="false">IF(A4="","",IFERROR(AVERAGEIFS(Posts!$G$2:$G$1001,Posts!$C$2:$C$1001,A4,Posts!$G$2:$G$1001,"&lt;&gt;"),""))</f>
        <v/>
      </c>
      <c r="H4" s="22" t="str">
        <f aca="false">IF(A4="","",COUNTIFS(Posts!$C$2:$C$1001,A4,Posts!$J$2:$J$1001,"⚠ Repeat"))</f>
        <v/>
      </c>
    </row>
    <row r="5" customFormat="false" ht="15" hidden="false" customHeight="false" outlineLevel="0" collapsed="false">
      <c r="A5" s="8" t="str">
        <f aca="false">IF(Models!A5="","",Models!A5)</f>
        <v/>
      </c>
      <c r="B5" s="22" t="str">
        <f aca="false">IF(A5="","",COUNTIF(Accounts!$B$2:$B$201,A5))</f>
        <v/>
      </c>
      <c r="C5" s="22" t="str">
        <f aca="false">IF(A5="","",COUNTIFS(Accounts!$B$2:$B$201,A5,Accounts!$I$2:$I$201,"Active"))</f>
        <v/>
      </c>
      <c r="D5" s="21" t="str">
        <f aca="false">IF(A5="","",COUNTIF(Posts!$C$2:$C$1001,A5))</f>
        <v/>
      </c>
      <c r="E5" s="21" t="str">
        <f aca="false">IF(A5="","",COUNTIFS(Posts!$C$2:$C$1001,A5,Posts!$I$2:$I$1001,"Removed"))</f>
        <v/>
      </c>
      <c r="F5" s="24" t="str">
        <f aca="false">IF(OR(A5="",N(D5)=0),"",E5/D5)</f>
        <v/>
      </c>
      <c r="G5" s="25" t="str">
        <f aca="false">IF(A5="","",IFERROR(AVERAGEIFS(Posts!$G$2:$G$1001,Posts!$C$2:$C$1001,A5,Posts!$G$2:$G$1001,"&lt;&gt;"),""))</f>
        <v/>
      </c>
      <c r="H5" s="22" t="str">
        <f aca="false">IF(A5="","",COUNTIFS(Posts!$C$2:$C$1001,A5,Posts!$J$2:$J$1001,"⚠ Repeat"))</f>
        <v/>
      </c>
    </row>
    <row r="6" customFormat="false" ht="15" hidden="false" customHeight="false" outlineLevel="0" collapsed="false">
      <c r="A6" s="8" t="str">
        <f aca="false">IF(Models!A6="","",Models!A6)</f>
        <v/>
      </c>
      <c r="B6" s="22" t="str">
        <f aca="false">IF(A6="","",COUNTIF(Accounts!$B$2:$B$201,A6))</f>
        <v/>
      </c>
      <c r="C6" s="22" t="str">
        <f aca="false">IF(A6="","",COUNTIFS(Accounts!$B$2:$B$201,A6,Accounts!$I$2:$I$201,"Active"))</f>
        <v/>
      </c>
      <c r="D6" s="21" t="str">
        <f aca="false">IF(A6="","",COUNTIF(Posts!$C$2:$C$1001,A6))</f>
        <v/>
      </c>
      <c r="E6" s="21" t="str">
        <f aca="false">IF(A6="","",COUNTIFS(Posts!$C$2:$C$1001,A6,Posts!$I$2:$I$1001,"Removed"))</f>
        <v/>
      </c>
      <c r="F6" s="24" t="str">
        <f aca="false">IF(OR(A6="",N(D6)=0),"",E6/D6)</f>
        <v/>
      </c>
      <c r="G6" s="25" t="str">
        <f aca="false">IF(A6="","",IFERROR(AVERAGEIFS(Posts!$G$2:$G$1001,Posts!$C$2:$C$1001,A6,Posts!$G$2:$G$1001,"&lt;&gt;"),""))</f>
        <v/>
      </c>
      <c r="H6" s="22" t="str">
        <f aca="false">IF(A6="","",COUNTIFS(Posts!$C$2:$C$1001,A6,Posts!$J$2:$J$1001,"⚠ Repeat"))</f>
        <v/>
      </c>
    </row>
    <row r="7" customFormat="false" ht="15" hidden="false" customHeight="false" outlineLevel="0" collapsed="false">
      <c r="A7" s="8" t="str">
        <f aca="false">IF(Models!A7="","",Models!A7)</f>
        <v/>
      </c>
      <c r="B7" s="22" t="str">
        <f aca="false">IF(A7="","",COUNTIF(Accounts!$B$2:$B$201,A7))</f>
        <v/>
      </c>
      <c r="C7" s="22" t="str">
        <f aca="false">IF(A7="","",COUNTIFS(Accounts!$B$2:$B$201,A7,Accounts!$I$2:$I$201,"Active"))</f>
        <v/>
      </c>
      <c r="D7" s="21" t="str">
        <f aca="false">IF(A7="","",COUNTIF(Posts!$C$2:$C$1001,A7))</f>
        <v/>
      </c>
      <c r="E7" s="21" t="str">
        <f aca="false">IF(A7="","",COUNTIFS(Posts!$C$2:$C$1001,A7,Posts!$I$2:$I$1001,"Removed"))</f>
        <v/>
      </c>
      <c r="F7" s="24" t="str">
        <f aca="false">IF(OR(A7="",N(D7)=0),"",E7/D7)</f>
        <v/>
      </c>
      <c r="G7" s="25" t="str">
        <f aca="false">IF(A7="","",IFERROR(AVERAGEIFS(Posts!$G$2:$G$1001,Posts!$C$2:$C$1001,A7,Posts!$G$2:$G$1001,"&lt;&gt;"),""))</f>
        <v/>
      </c>
      <c r="H7" s="22" t="str">
        <f aca="false">IF(A7="","",COUNTIFS(Posts!$C$2:$C$1001,A7,Posts!$J$2:$J$1001,"⚠ Repeat"))</f>
        <v/>
      </c>
    </row>
    <row r="8" customFormat="false" ht="15" hidden="false" customHeight="false" outlineLevel="0" collapsed="false">
      <c r="A8" s="8" t="str">
        <f aca="false">IF(Models!A8="","",Models!A8)</f>
        <v/>
      </c>
      <c r="B8" s="22" t="str">
        <f aca="false">IF(A8="","",COUNTIF(Accounts!$B$2:$B$201,A8))</f>
        <v/>
      </c>
      <c r="C8" s="22" t="str">
        <f aca="false">IF(A8="","",COUNTIFS(Accounts!$B$2:$B$201,A8,Accounts!$I$2:$I$201,"Active"))</f>
        <v/>
      </c>
      <c r="D8" s="21" t="str">
        <f aca="false">IF(A8="","",COUNTIF(Posts!$C$2:$C$1001,A8))</f>
        <v/>
      </c>
      <c r="E8" s="21" t="str">
        <f aca="false">IF(A8="","",COUNTIFS(Posts!$C$2:$C$1001,A8,Posts!$I$2:$I$1001,"Removed"))</f>
        <v/>
      </c>
      <c r="F8" s="24" t="str">
        <f aca="false">IF(OR(A8="",N(D8)=0),"",E8/D8)</f>
        <v/>
      </c>
      <c r="G8" s="25" t="str">
        <f aca="false">IF(A8="","",IFERROR(AVERAGEIFS(Posts!$G$2:$G$1001,Posts!$C$2:$C$1001,A8,Posts!$G$2:$G$1001,"&lt;&gt;"),""))</f>
        <v/>
      </c>
      <c r="H8" s="22" t="str">
        <f aca="false">IF(A8="","",COUNTIFS(Posts!$C$2:$C$1001,A8,Posts!$J$2:$J$1001,"⚠ Repeat"))</f>
        <v/>
      </c>
    </row>
    <row r="9" customFormat="false" ht="15" hidden="false" customHeight="false" outlineLevel="0" collapsed="false">
      <c r="A9" s="8" t="str">
        <f aca="false">IF(Models!A9="","",Models!A9)</f>
        <v/>
      </c>
      <c r="B9" s="22" t="str">
        <f aca="false">IF(A9="","",COUNTIF(Accounts!$B$2:$B$201,A9))</f>
        <v/>
      </c>
      <c r="C9" s="22" t="str">
        <f aca="false">IF(A9="","",COUNTIFS(Accounts!$B$2:$B$201,A9,Accounts!$I$2:$I$201,"Active"))</f>
        <v/>
      </c>
      <c r="D9" s="21" t="str">
        <f aca="false">IF(A9="","",COUNTIF(Posts!$C$2:$C$1001,A9))</f>
        <v/>
      </c>
      <c r="E9" s="21" t="str">
        <f aca="false">IF(A9="","",COUNTIFS(Posts!$C$2:$C$1001,A9,Posts!$I$2:$I$1001,"Removed"))</f>
        <v/>
      </c>
      <c r="F9" s="24" t="str">
        <f aca="false">IF(OR(A9="",N(D9)=0),"",E9/D9)</f>
        <v/>
      </c>
      <c r="G9" s="25" t="str">
        <f aca="false">IF(A9="","",IFERROR(AVERAGEIFS(Posts!$G$2:$G$1001,Posts!$C$2:$C$1001,A9,Posts!$G$2:$G$1001,"&lt;&gt;"),""))</f>
        <v/>
      </c>
      <c r="H9" s="22" t="str">
        <f aca="false">IF(A9="","",COUNTIFS(Posts!$C$2:$C$1001,A9,Posts!$J$2:$J$1001,"⚠ Repeat"))</f>
        <v/>
      </c>
    </row>
    <row r="10" customFormat="false" ht="15" hidden="false" customHeight="false" outlineLevel="0" collapsed="false">
      <c r="A10" s="8" t="str">
        <f aca="false">IF(Models!A10="","",Models!A10)</f>
        <v/>
      </c>
      <c r="B10" s="22" t="str">
        <f aca="false">IF(A10="","",COUNTIF(Accounts!$B$2:$B$201,A10))</f>
        <v/>
      </c>
      <c r="C10" s="22" t="str">
        <f aca="false">IF(A10="","",COUNTIFS(Accounts!$B$2:$B$201,A10,Accounts!$I$2:$I$201,"Active"))</f>
        <v/>
      </c>
      <c r="D10" s="21" t="str">
        <f aca="false">IF(A10="","",COUNTIF(Posts!$C$2:$C$1001,A10))</f>
        <v/>
      </c>
      <c r="E10" s="21" t="str">
        <f aca="false">IF(A10="","",COUNTIFS(Posts!$C$2:$C$1001,A10,Posts!$I$2:$I$1001,"Removed"))</f>
        <v/>
      </c>
      <c r="F10" s="24" t="str">
        <f aca="false">IF(OR(A10="",N(D10)=0),"",E10/D10)</f>
        <v/>
      </c>
      <c r="G10" s="25" t="str">
        <f aca="false">IF(A10="","",IFERROR(AVERAGEIFS(Posts!$G$2:$G$1001,Posts!$C$2:$C$1001,A10,Posts!$G$2:$G$1001,"&lt;&gt;"),""))</f>
        <v/>
      </c>
      <c r="H10" s="22" t="str">
        <f aca="false">IF(A10="","",COUNTIFS(Posts!$C$2:$C$1001,A10,Posts!$J$2:$J$1001,"⚠ Repeat"))</f>
        <v/>
      </c>
    </row>
    <row r="11" customFormat="false" ht="15" hidden="false" customHeight="false" outlineLevel="0" collapsed="false">
      <c r="A11" s="8" t="str">
        <f aca="false">IF(Models!A11="","",Models!A11)</f>
        <v/>
      </c>
      <c r="B11" s="22" t="str">
        <f aca="false">IF(A11="","",COUNTIF(Accounts!$B$2:$B$201,A11))</f>
        <v/>
      </c>
      <c r="C11" s="22" t="str">
        <f aca="false">IF(A11="","",COUNTIFS(Accounts!$B$2:$B$201,A11,Accounts!$I$2:$I$201,"Active"))</f>
        <v/>
      </c>
      <c r="D11" s="21" t="str">
        <f aca="false">IF(A11="","",COUNTIF(Posts!$C$2:$C$1001,A11))</f>
        <v/>
      </c>
      <c r="E11" s="21" t="str">
        <f aca="false">IF(A11="","",COUNTIFS(Posts!$C$2:$C$1001,A11,Posts!$I$2:$I$1001,"Removed"))</f>
        <v/>
      </c>
      <c r="F11" s="24" t="str">
        <f aca="false">IF(OR(A11="",N(D11)=0),"",E11/D11)</f>
        <v/>
      </c>
      <c r="G11" s="25" t="str">
        <f aca="false">IF(A11="","",IFERROR(AVERAGEIFS(Posts!$G$2:$G$1001,Posts!$C$2:$C$1001,A11,Posts!$G$2:$G$1001,"&lt;&gt;"),""))</f>
        <v/>
      </c>
      <c r="H11" s="22" t="str">
        <f aca="false">IF(A11="","",COUNTIFS(Posts!$C$2:$C$1001,A11,Posts!$J$2:$J$1001,"⚠ Repeat"))</f>
        <v/>
      </c>
    </row>
    <row r="12" customFormat="false" ht="15" hidden="false" customHeight="false" outlineLevel="0" collapsed="false">
      <c r="A12" s="8" t="str">
        <f aca="false">IF(Models!A12="","",Models!A12)</f>
        <v/>
      </c>
      <c r="B12" s="22" t="str">
        <f aca="false">IF(A12="","",COUNTIF(Accounts!$B$2:$B$201,A12))</f>
        <v/>
      </c>
      <c r="C12" s="22" t="str">
        <f aca="false">IF(A12="","",COUNTIFS(Accounts!$B$2:$B$201,A12,Accounts!$I$2:$I$201,"Active"))</f>
        <v/>
      </c>
      <c r="D12" s="21" t="str">
        <f aca="false">IF(A12="","",COUNTIF(Posts!$C$2:$C$1001,A12))</f>
        <v/>
      </c>
      <c r="E12" s="21" t="str">
        <f aca="false">IF(A12="","",COUNTIFS(Posts!$C$2:$C$1001,A12,Posts!$I$2:$I$1001,"Removed"))</f>
        <v/>
      </c>
      <c r="F12" s="24" t="str">
        <f aca="false">IF(OR(A12="",N(D12)=0),"",E12/D12)</f>
        <v/>
      </c>
      <c r="G12" s="25" t="str">
        <f aca="false">IF(A12="","",IFERROR(AVERAGEIFS(Posts!$G$2:$G$1001,Posts!$C$2:$C$1001,A12,Posts!$G$2:$G$1001,"&lt;&gt;"),""))</f>
        <v/>
      </c>
      <c r="H12" s="22" t="str">
        <f aca="false">IF(A12="","",COUNTIFS(Posts!$C$2:$C$1001,A12,Posts!$J$2:$J$1001,"⚠ Repeat"))</f>
        <v/>
      </c>
    </row>
    <row r="13" customFormat="false" ht="15" hidden="false" customHeight="false" outlineLevel="0" collapsed="false">
      <c r="A13" s="8" t="str">
        <f aca="false">IF(Models!A13="","",Models!A13)</f>
        <v/>
      </c>
      <c r="B13" s="22" t="str">
        <f aca="false">IF(A13="","",COUNTIF(Accounts!$B$2:$B$201,A13))</f>
        <v/>
      </c>
      <c r="C13" s="22" t="str">
        <f aca="false">IF(A13="","",COUNTIFS(Accounts!$B$2:$B$201,A13,Accounts!$I$2:$I$201,"Active"))</f>
        <v/>
      </c>
      <c r="D13" s="21" t="str">
        <f aca="false">IF(A13="","",COUNTIF(Posts!$C$2:$C$1001,A13))</f>
        <v/>
      </c>
      <c r="E13" s="21" t="str">
        <f aca="false">IF(A13="","",COUNTIFS(Posts!$C$2:$C$1001,A13,Posts!$I$2:$I$1001,"Removed"))</f>
        <v/>
      </c>
      <c r="F13" s="24" t="str">
        <f aca="false">IF(OR(A13="",N(D13)=0),"",E13/D13)</f>
        <v/>
      </c>
      <c r="G13" s="25" t="str">
        <f aca="false">IF(A13="","",IFERROR(AVERAGEIFS(Posts!$G$2:$G$1001,Posts!$C$2:$C$1001,A13,Posts!$G$2:$G$1001,"&lt;&gt;"),""))</f>
        <v/>
      </c>
      <c r="H13" s="22" t="str">
        <f aca="false">IF(A13="","",COUNTIFS(Posts!$C$2:$C$1001,A13,Posts!$J$2:$J$1001,"⚠ Repeat"))</f>
        <v/>
      </c>
    </row>
    <row r="14" customFormat="false" ht="15" hidden="false" customHeight="false" outlineLevel="0" collapsed="false">
      <c r="A14" s="8" t="str">
        <f aca="false">IF(Models!A14="","",Models!A14)</f>
        <v/>
      </c>
      <c r="B14" s="22" t="str">
        <f aca="false">IF(A14="","",COUNTIF(Accounts!$B$2:$B$201,A14))</f>
        <v/>
      </c>
      <c r="C14" s="22" t="str">
        <f aca="false">IF(A14="","",COUNTIFS(Accounts!$B$2:$B$201,A14,Accounts!$I$2:$I$201,"Active"))</f>
        <v/>
      </c>
      <c r="D14" s="21" t="str">
        <f aca="false">IF(A14="","",COUNTIF(Posts!$C$2:$C$1001,A14))</f>
        <v/>
      </c>
      <c r="E14" s="21" t="str">
        <f aca="false">IF(A14="","",COUNTIFS(Posts!$C$2:$C$1001,A14,Posts!$I$2:$I$1001,"Removed"))</f>
        <v/>
      </c>
      <c r="F14" s="24" t="str">
        <f aca="false">IF(OR(A14="",N(D14)=0),"",E14/D14)</f>
        <v/>
      </c>
      <c r="G14" s="25" t="str">
        <f aca="false">IF(A14="","",IFERROR(AVERAGEIFS(Posts!$G$2:$G$1001,Posts!$C$2:$C$1001,A14,Posts!$G$2:$G$1001,"&lt;&gt;"),""))</f>
        <v/>
      </c>
      <c r="H14" s="22" t="str">
        <f aca="false">IF(A14="","",COUNTIFS(Posts!$C$2:$C$1001,A14,Posts!$J$2:$J$1001,"⚠ Repeat"))</f>
        <v/>
      </c>
    </row>
    <row r="15" customFormat="false" ht="15" hidden="false" customHeight="false" outlineLevel="0" collapsed="false">
      <c r="A15" s="8" t="str">
        <f aca="false">IF(Models!A15="","",Models!A15)</f>
        <v/>
      </c>
      <c r="B15" s="22" t="str">
        <f aca="false">IF(A15="","",COUNTIF(Accounts!$B$2:$B$201,A15))</f>
        <v/>
      </c>
      <c r="C15" s="22" t="str">
        <f aca="false">IF(A15="","",COUNTIFS(Accounts!$B$2:$B$201,A15,Accounts!$I$2:$I$201,"Active"))</f>
        <v/>
      </c>
      <c r="D15" s="21" t="str">
        <f aca="false">IF(A15="","",COUNTIF(Posts!$C$2:$C$1001,A15))</f>
        <v/>
      </c>
      <c r="E15" s="21" t="str">
        <f aca="false">IF(A15="","",COUNTIFS(Posts!$C$2:$C$1001,A15,Posts!$I$2:$I$1001,"Removed"))</f>
        <v/>
      </c>
      <c r="F15" s="24" t="str">
        <f aca="false">IF(OR(A15="",N(D15)=0),"",E15/D15)</f>
        <v/>
      </c>
      <c r="G15" s="25" t="str">
        <f aca="false">IF(A15="","",IFERROR(AVERAGEIFS(Posts!$G$2:$G$1001,Posts!$C$2:$C$1001,A15,Posts!$G$2:$G$1001,"&lt;&gt;"),""))</f>
        <v/>
      </c>
      <c r="H15" s="22" t="str">
        <f aca="false">IF(A15="","",COUNTIFS(Posts!$C$2:$C$1001,A15,Posts!$J$2:$J$1001,"⚠ Repeat"))</f>
        <v/>
      </c>
    </row>
    <row r="16" customFormat="false" ht="15" hidden="false" customHeight="false" outlineLevel="0" collapsed="false">
      <c r="A16" s="8" t="str">
        <f aca="false">IF(Models!A16="","",Models!A16)</f>
        <v/>
      </c>
      <c r="B16" s="22" t="str">
        <f aca="false">IF(A16="","",COUNTIF(Accounts!$B$2:$B$201,A16))</f>
        <v/>
      </c>
      <c r="C16" s="22" t="str">
        <f aca="false">IF(A16="","",COUNTIFS(Accounts!$B$2:$B$201,A16,Accounts!$I$2:$I$201,"Active"))</f>
        <v/>
      </c>
      <c r="D16" s="21" t="str">
        <f aca="false">IF(A16="","",COUNTIF(Posts!$C$2:$C$1001,A16))</f>
        <v/>
      </c>
      <c r="E16" s="21" t="str">
        <f aca="false">IF(A16="","",COUNTIFS(Posts!$C$2:$C$1001,A16,Posts!$I$2:$I$1001,"Removed"))</f>
        <v/>
      </c>
      <c r="F16" s="24" t="str">
        <f aca="false">IF(OR(A16="",N(D16)=0),"",E16/D16)</f>
        <v/>
      </c>
      <c r="G16" s="25" t="str">
        <f aca="false">IF(A16="","",IFERROR(AVERAGEIFS(Posts!$G$2:$G$1001,Posts!$C$2:$C$1001,A16,Posts!$G$2:$G$1001,"&lt;&gt;"),""))</f>
        <v/>
      </c>
      <c r="H16" s="22" t="str">
        <f aca="false">IF(A16="","",COUNTIFS(Posts!$C$2:$C$1001,A16,Posts!$J$2:$J$1001,"⚠ Repeat"))</f>
        <v/>
      </c>
    </row>
    <row r="17" customFormat="false" ht="15" hidden="false" customHeight="false" outlineLevel="0" collapsed="false">
      <c r="A17" s="8" t="str">
        <f aca="false">IF(Models!A17="","",Models!A17)</f>
        <v/>
      </c>
      <c r="B17" s="22" t="str">
        <f aca="false">IF(A17="","",COUNTIF(Accounts!$B$2:$B$201,A17))</f>
        <v/>
      </c>
      <c r="C17" s="22" t="str">
        <f aca="false">IF(A17="","",COUNTIFS(Accounts!$B$2:$B$201,A17,Accounts!$I$2:$I$201,"Active"))</f>
        <v/>
      </c>
      <c r="D17" s="21" t="str">
        <f aca="false">IF(A17="","",COUNTIF(Posts!$C$2:$C$1001,A17))</f>
        <v/>
      </c>
      <c r="E17" s="21" t="str">
        <f aca="false">IF(A17="","",COUNTIFS(Posts!$C$2:$C$1001,A17,Posts!$I$2:$I$1001,"Removed"))</f>
        <v/>
      </c>
      <c r="F17" s="24" t="str">
        <f aca="false">IF(OR(A17="",N(D17)=0),"",E17/D17)</f>
        <v/>
      </c>
      <c r="G17" s="25" t="str">
        <f aca="false">IF(A17="","",IFERROR(AVERAGEIFS(Posts!$G$2:$G$1001,Posts!$C$2:$C$1001,A17,Posts!$G$2:$G$1001,"&lt;&gt;"),""))</f>
        <v/>
      </c>
      <c r="H17" s="22" t="str">
        <f aca="false">IF(A17="","",COUNTIFS(Posts!$C$2:$C$1001,A17,Posts!$J$2:$J$1001,"⚠ Repeat"))</f>
        <v/>
      </c>
    </row>
    <row r="18" customFormat="false" ht="15" hidden="false" customHeight="false" outlineLevel="0" collapsed="false">
      <c r="A18" s="8" t="str">
        <f aca="false">IF(Models!A18="","",Models!A18)</f>
        <v/>
      </c>
      <c r="B18" s="22" t="str">
        <f aca="false">IF(A18="","",COUNTIF(Accounts!$B$2:$B$201,A18))</f>
        <v/>
      </c>
      <c r="C18" s="22" t="str">
        <f aca="false">IF(A18="","",COUNTIFS(Accounts!$B$2:$B$201,A18,Accounts!$I$2:$I$201,"Active"))</f>
        <v/>
      </c>
      <c r="D18" s="21" t="str">
        <f aca="false">IF(A18="","",COUNTIF(Posts!$C$2:$C$1001,A18))</f>
        <v/>
      </c>
      <c r="E18" s="21" t="str">
        <f aca="false">IF(A18="","",COUNTIFS(Posts!$C$2:$C$1001,A18,Posts!$I$2:$I$1001,"Removed"))</f>
        <v/>
      </c>
      <c r="F18" s="24" t="str">
        <f aca="false">IF(OR(A18="",N(D18)=0),"",E18/D18)</f>
        <v/>
      </c>
      <c r="G18" s="25" t="str">
        <f aca="false">IF(A18="","",IFERROR(AVERAGEIFS(Posts!$G$2:$G$1001,Posts!$C$2:$C$1001,A18,Posts!$G$2:$G$1001,"&lt;&gt;"),""))</f>
        <v/>
      </c>
      <c r="H18" s="22" t="str">
        <f aca="false">IF(A18="","",COUNTIFS(Posts!$C$2:$C$1001,A18,Posts!$J$2:$J$1001,"⚠ Repeat"))</f>
        <v/>
      </c>
    </row>
    <row r="19" customFormat="false" ht="15" hidden="false" customHeight="false" outlineLevel="0" collapsed="false">
      <c r="A19" s="8" t="str">
        <f aca="false">IF(Models!A19="","",Models!A19)</f>
        <v/>
      </c>
      <c r="B19" s="22" t="str">
        <f aca="false">IF(A19="","",COUNTIF(Accounts!$B$2:$B$201,A19))</f>
        <v/>
      </c>
      <c r="C19" s="22" t="str">
        <f aca="false">IF(A19="","",COUNTIFS(Accounts!$B$2:$B$201,A19,Accounts!$I$2:$I$201,"Active"))</f>
        <v/>
      </c>
      <c r="D19" s="21" t="str">
        <f aca="false">IF(A19="","",COUNTIF(Posts!$C$2:$C$1001,A19))</f>
        <v/>
      </c>
      <c r="E19" s="21" t="str">
        <f aca="false">IF(A19="","",COUNTIFS(Posts!$C$2:$C$1001,A19,Posts!$I$2:$I$1001,"Removed"))</f>
        <v/>
      </c>
      <c r="F19" s="24" t="str">
        <f aca="false">IF(OR(A19="",N(D19)=0),"",E19/D19)</f>
        <v/>
      </c>
      <c r="G19" s="25" t="str">
        <f aca="false">IF(A19="","",IFERROR(AVERAGEIFS(Posts!$G$2:$G$1001,Posts!$C$2:$C$1001,A19,Posts!$G$2:$G$1001,"&lt;&gt;"),""))</f>
        <v/>
      </c>
      <c r="H19" s="22" t="str">
        <f aca="false">IF(A19="","",COUNTIFS(Posts!$C$2:$C$1001,A19,Posts!$J$2:$J$1001,"⚠ Repeat"))</f>
        <v/>
      </c>
    </row>
    <row r="20" customFormat="false" ht="15" hidden="false" customHeight="false" outlineLevel="0" collapsed="false">
      <c r="A20" s="8" t="str">
        <f aca="false">IF(Models!A20="","",Models!A20)</f>
        <v/>
      </c>
      <c r="B20" s="22" t="str">
        <f aca="false">IF(A20="","",COUNTIF(Accounts!$B$2:$B$201,A20))</f>
        <v/>
      </c>
      <c r="C20" s="22" t="str">
        <f aca="false">IF(A20="","",COUNTIFS(Accounts!$B$2:$B$201,A20,Accounts!$I$2:$I$201,"Active"))</f>
        <v/>
      </c>
      <c r="D20" s="21" t="str">
        <f aca="false">IF(A20="","",COUNTIF(Posts!$C$2:$C$1001,A20))</f>
        <v/>
      </c>
      <c r="E20" s="21" t="str">
        <f aca="false">IF(A20="","",COUNTIFS(Posts!$C$2:$C$1001,A20,Posts!$I$2:$I$1001,"Removed"))</f>
        <v/>
      </c>
      <c r="F20" s="24" t="str">
        <f aca="false">IF(OR(A20="",N(D20)=0),"",E20/D20)</f>
        <v/>
      </c>
      <c r="G20" s="25" t="str">
        <f aca="false">IF(A20="","",IFERROR(AVERAGEIFS(Posts!$G$2:$G$1001,Posts!$C$2:$C$1001,A20,Posts!$G$2:$G$1001,"&lt;&gt;"),""))</f>
        <v/>
      </c>
      <c r="H20" s="22" t="str">
        <f aca="false">IF(A20="","",COUNTIFS(Posts!$C$2:$C$1001,A20,Posts!$J$2:$J$1001,"⚠ Repeat"))</f>
        <v/>
      </c>
    </row>
    <row r="21" customFormat="false" ht="15" hidden="false" customHeight="false" outlineLevel="0" collapsed="false">
      <c r="A21" s="8" t="str">
        <f aca="false">IF(Models!A21="","",Models!A21)</f>
        <v/>
      </c>
      <c r="B21" s="22" t="str">
        <f aca="false">IF(A21="","",COUNTIF(Accounts!$B$2:$B$201,A21))</f>
        <v/>
      </c>
      <c r="C21" s="22" t="str">
        <f aca="false">IF(A21="","",COUNTIFS(Accounts!$B$2:$B$201,A21,Accounts!$I$2:$I$201,"Active"))</f>
        <v/>
      </c>
      <c r="D21" s="21" t="str">
        <f aca="false">IF(A21="","",COUNTIF(Posts!$C$2:$C$1001,A21))</f>
        <v/>
      </c>
      <c r="E21" s="21" t="str">
        <f aca="false">IF(A21="","",COUNTIFS(Posts!$C$2:$C$1001,A21,Posts!$I$2:$I$1001,"Removed"))</f>
        <v/>
      </c>
      <c r="F21" s="24" t="str">
        <f aca="false">IF(OR(A21="",N(D21)=0),"",E21/D21)</f>
        <v/>
      </c>
      <c r="G21" s="25" t="str">
        <f aca="false">IF(A21="","",IFERROR(AVERAGEIFS(Posts!$G$2:$G$1001,Posts!$C$2:$C$1001,A21,Posts!$G$2:$G$1001,"&lt;&gt;"),""))</f>
        <v/>
      </c>
      <c r="H21" s="22" t="str">
        <f aca="false">IF(A21="","",COUNTIFS(Posts!$C$2:$C$1001,A21,Posts!$J$2:$J$1001,"⚠ Repeat"))</f>
        <v/>
      </c>
    </row>
    <row r="22" customFormat="false" ht="15" hidden="false" customHeight="false" outlineLevel="0" collapsed="false">
      <c r="A22" s="8" t="str">
        <f aca="false">IF(Models!A22="","",Models!A22)</f>
        <v/>
      </c>
      <c r="B22" s="22" t="str">
        <f aca="false">IF(A22="","",COUNTIF(Accounts!$B$2:$B$201,A22))</f>
        <v/>
      </c>
      <c r="C22" s="22" t="str">
        <f aca="false">IF(A22="","",COUNTIFS(Accounts!$B$2:$B$201,A22,Accounts!$I$2:$I$201,"Active"))</f>
        <v/>
      </c>
      <c r="D22" s="21" t="str">
        <f aca="false">IF(A22="","",COUNTIF(Posts!$C$2:$C$1001,A22))</f>
        <v/>
      </c>
      <c r="E22" s="21" t="str">
        <f aca="false">IF(A22="","",COUNTIFS(Posts!$C$2:$C$1001,A22,Posts!$I$2:$I$1001,"Removed"))</f>
        <v/>
      </c>
      <c r="F22" s="24" t="str">
        <f aca="false">IF(OR(A22="",N(D22)=0),"",E22/D22)</f>
        <v/>
      </c>
      <c r="G22" s="25" t="str">
        <f aca="false">IF(A22="","",IFERROR(AVERAGEIFS(Posts!$G$2:$G$1001,Posts!$C$2:$C$1001,A22,Posts!$G$2:$G$1001,"&lt;&gt;"),""))</f>
        <v/>
      </c>
      <c r="H22" s="22" t="str">
        <f aca="false">IF(A22="","",COUNTIFS(Posts!$C$2:$C$1001,A22,Posts!$J$2:$J$1001,"⚠ Repeat"))</f>
        <v/>
      </c>
    </row>
    <row r="23" customFormat="false" ht="15" hidden="false" customHeight="false" outlineLevel="0" collapsed="false">
      <c r="A23" s="8" t="str">
        <f aca="false">IF(Models!A23="","",Models!A23)</f>
        <v/>
      </c>
      <c r="B23" s="22" t="str">
        <f aca="false">IF(A23="","",COUNTIF(Accounts!$B$2:$B$201,A23))</f>
        <v/>
      </c>
      <c r="C23" s="22" t="str">
        <f aca="false">IF(A23="","",COUNTIFS(Accounts!$B$2:$B$201,A23,Accounts!$I$2:$I$201,"Active"))</f>
        <v/>
      </c>
      <c r="D23" s="21" t="str">
        <f aca="false">IF(A23="","",COUNTIF(Posts!$C$2:$C$1001,A23))</f>
        <v/>
      </c>
      <c r="E23" s="21" t="str">
        <f aca="false">IF(A23="","",COUNTIFS(Posts!$C$2:$C$1001,A23,Posts!$I$2:$I$1001,"Removed"))</f>
        <v/>
      </c>
      <c r="F23" s="24" t="str">
        <f aca="false">IF(OR(A23="",N(D23)=0),"",E23/D23)</f>
        <v/>
      </c>
      <c r="G23" s="25" t="str">
        <f aca="false">IF(A23="","",IFERROR(AVERAGEIFS(Posts!$G$2:$G$1001,Posts!$C$2:$C$1001,A23,Posts!$G$2:$G$1001,"&lt;&gt;"),""))</f>
        <v/>
      </c>
      <c r="H23" s="22" t="str">
        <f aca="false">IF(A23="","",COUNTIFS(Posts!$C$2:$C$1001,A23,Posts!$J$2:$J$1001,"⚠ Repeat"))</f>
        <v/>
      </c>
    </row>
    <row r="24" customFormat="false" ht="15" hidden="false" customHeight="false" outlineLevel="0" collapsed="false">
      <c r="A24" s="8" t="str">
        <f aca="false">IF(Models!A24="","",Models!A24)</f>
        <v/>
      </c>
      <c r="B24" s="22" t="str">
        <f aca="false">IF(A24="","",COUNTIF(Accounts!$B$2:$B$201,A24))</f>
        <v/>
      </c>
      <c r="C24" s="22" t="str">
        <f aca="false">IF(A24="","",COUNTIFS(Accounts!$B$2:$B$201,A24,Accounts!$I$2:$I$201,"Active"))</f>
        <v/>
      </c>
      <c r="D24" s="21" t="str">
        <f aca="false">IF(A24="","",COUNTIF(Posts!$C$2:$C$1001,A24))</f>
        <v/>
      </c>
      <c r="E24" s="21" t="str">
        <f aca="false">IF(A24="","",COUNTIFS(Posts!$C$2:$C$1001,A24,Posts!$I$2:$I$1001,"Removed"))</f>
        <v/>
      </c>
      <c r="F24" s="24" t="str">
        <f aca="false">IF(OR(A24="",N(D24)=0),"",E24/D24)</f>
        <v/>
      </c>
      <c r="G24" s="25" t="str">
        <f aca="false">IF(A24="","",IFERROR(AVERAGEIFS(Posts!$G$2:$G$1001,Posts!$C$2:$C$1001,A24,Posts!$G$2:$G$1001,"&lt;&gt;"),""))</f>
        <v/>
      </c>
      <c r="H24" s="22" t="str">
        <f aca="false">IF(A24="","",COUNTIFS(Posts!$C$2:$C$1001,A24,Posts!$J$2:$J$1001,"⚠ Repeat"))</f>
        <v/>
      </c>
    </row>
    <row r="25" customFormat="false" ht="15" hidden="false" customHeight="false" outlineLevel="0" collapsed="false">
      <c r="A25" s="8" t="str">
        <f aca="false">IF(Models!A25="","",Models!A25)</f>
        <v/>
      </c>
      <c r="B25" s="22" t="str">
        <f aca="false">IF(A25="","",COUNTIF(Accounts!$B$2:$B$201,A25))</f>
        <v/>
      </c>
      <c r="C25" s="22" t="str">
        <f aca="false">IF(A25="","",COUNTIFS(Accounts!$B$2:$B$201,A25,Accounts!$I$2:$I$201,"Active"))</f>
        <v/>
      </c>
      <c r="D25" s="21" t="str">
        <f aca="false">IF(A25="","",COUNTIF(Posts!$C$2:$C$1001,A25))</f>
        <v/>
      </c>
      <c r="E25" s="21" t="str">
        <f aca="false">IF(A25="","",COUNTIFS(Posts!$C$2:$C$1001,A25,Posts!$I$2:$I$1001,"Removed"))</f>
        <v/>
      </c>
      <c r="F25" s="24" t="str">
        <f aca="false">IF(OR(A25="",N(D25)=0),"",E25/D25)</f>
        <v/>
      </c>
      <c r="G25" s="25" t="str">
        <f aca="false">IF(A25="","",IFERROR(AVERAGEIFS(Posts!$G$2:$G$1001,Posts!$C$2:$C$1001,A25,Posts!$G$2:$G$1001,"&lt;&gt;"),""))</f>
        <v/>
      </c>
      <c r="H25" s="22" t="str">
        <f aca="false">IF(A25="","",COUNTIFS(Posts!$C$2:$C$1001,A25,Posts!$J$2:$J$1001,"⚠ Repeat"))</f>
        <v/>
      </c>
    </row>
    <row r="26" customFormat="false" ht="15" hidden="false" customHeight="false" outlineLevel="0" collapsed="false">
      <c r="A26" s="8" t="str">
        <f aca="false">IF(Models!A26="","",Models!A26)</f>
        <v/>
      </c>
      <c r="B26" s="22" t="str">
        <f aca="false">IF(A26="","",COUNTIF(Accounts!$B$2:$B$201,A26))</f>
        <v/>
      </c>
      <c r="C26" s="22" t="str">
        <f aca="false">IF(A26="","",COUNTIFS(Accounts!$B$2:$B$201,A26,Accounts!$I$2:$I$201,"Active"))</f>
        <v/>
      </c>
      <c r="D26" s="21" t="str">
        <f aca="false">IF(A26="","",COUNTIF(Posts!$C$2:$C$1001,A26))</f>
        <v/>
      </c>
      <c r="E26" s="21" t="str">
        <f aca="false">IF(A26="","",COUNTIFS(Posts!$C$2:$C$1001,A26,Posts!$I$2:$I$1001,"Removed"))</f>
        <v/>
      </c>
      <c r="F26" s="24" t="str">
        <f aca="false">IF(OR(A26="",N(D26)=0),"",E26/D26)</f>
        <v/>
      </c>
      <c r="G26" s="25" t="str">
        <f aca="false">IF(A26="","",IFERROR(AVERAGEIFS(Posts!$G$2:$G$1001,Posts!$C$2:$C$1001,A26,Posts!$G$2:$G$1001,"&lt;&gt;"),""))</f>
        <v/>
      </c>
      <c r="H26" s="22" t="str">
        <f aca="false">IF(A26="","",COUNTIFS(Posts!$C$2:$C$1001,A26,Posts!$J$2:$J$1001,"⚠ Repeat"))</f>
        <v/>
      </c>
    </row>
    <row r="27" customFormat="false" ht="15" hidden="false" customHeight="false" outlineLevel="0" collapsed="false">
      <c r="A27" s="8" t="str">
        <f aca="false">IF(Models!A27="","",Models!A27)</f>
        <v/>
      </c>
      <c r="B27" s="22" t="str">
        <f aca="false">IF(A27="","",COUNTIF(Accounts!$B$2:$B$201,A27))</f>
        <v/>
      </c>
      <c r="C27" s="22" t="str">
        <f aca="false">IF(A27="","",COUNTIFS(Accounts!$B$2:$B$201,A27,Accounts!$I$2:$I$201,"Active"))</f>
        <v/>
      </c>
      <c r="D27" s="21" t="str">
        <f aca="false">IF(A27="","",COUNTIF(Posts!$C$2:$C$1001,A27))</f>
        <v/>
      </c>
      <c r="E27" s="21" t="str">
        <f aca="false">IF(A27="","",COUNTIFS(Posts!$C$2:$C$1001,A27,Posts!$I$2:$I$1001,"Removed"))</f>
        <v/>
      </c>
      <c r="F27" s="24" t="str">
        <f aca="false">IF(OR(A27="",N(D27)=0),"",E27/D27)</f>
        <v/>
      </c>
      <c r="G27" s="25" t="str">
        <f aca="false">IF(A27="","",IFERROR(AVERAGEIFS(Posts!$G$2:$G$1001,Posts!$C$2:$C$1001,A27,Posts!$G$2:$G$1001,"&lt;&gt;"),""))</f>
        <v/>
      </c>
      <c r="H27" s="22" t="str">
        <f aca="false">IF(A27="","",COUNTIFS(Posts!$C$2:$C$1001,A27,Posts!$J$2:$J$1001,"⚠ Repeat"))</f>
        <v/>
      </c>
    </row>
    <row r="28" customFormat="false" ht="15" hidden="false" customHeight="false" outlineLevel="0" collapsed="false">
      <c r="A28" s="8" t="str">
        <f aca="false">IF(Models!A28="","",Models!A28)</f>
        <v/>
      </c>
      <c r="B28" s="22" t="str">
        <f aca="false">IF(A28="","",COUNTIF(Accounts!$B$2:$B$201,A28))</f>
        <v/>
      </c>
      <c r="C28" s="22" t="str">
        <f aca="false">IF(A28="","",COUNTIFS(Accounts!$B$2:$B$201,A28,Accounts!$I$2:$I$201,"Active"))</f>
        <v/>
      </c>
      <c r="D28" s="21" t="str">
        <f aca="false">IF(A28="","",COUNTIF(Posts!$C$2:$C$1001,A28))</f>
        <v/>
      </c>
      <c r="E28" s="21" t="str">
        <f aca="false">IF(A28="","",COUNTIFS(Posts!$C$2:$C$1001,A28,Posts!$I$2:$I$1001,"Removed"))</f>
        <v/>
      </c>
      <c r="F28" s="24" t="str">
        <f aca="false">IF(OR(A28="",N(D28)=0),"",E28/D28)</f>
        <v/>
      </c>
      <c r="G28" s="25" t="str">
        <f aca="false">IF(A28="","",IFERROR(AVERAGEIFS(Posts!$G$2:$G$1001,Posts!$C$2:$C$1001,A28,Posts!$G$2:$G$1001,"&lt;&gt;"),""))</f>
        <v/>
      </c>
      <c r="H28" s="22" t="str">
        <f aca="false">IF(A28="","",COUNTIFS(Posts!$C$2:$C$1001,A28,Posts!$J$2:$J$1001,"⚠ Repeat"))</f>
        <v/>
      </c>
    </row>
    <row r="29" customFormat="false" ht="15" hidden="false" customHeight="false" outlineLevel="0" collapsed="false">
      <c r="A29" s="8" t="str">
        <f aca="false">IF(Models!A29="","",Models!A29)</f>
        <v/>
      </c>
      <c r="B29" s="22" t="str">
        <f aca="false">IF(A29="","",COUNTIF(Accounts!$B$2:$B$201,A29))</f>
        <v/>
      </c>
      <c r="C29" s="22" t="str">
        <f aca="false">IF(A29="","",COUNTIFS(Accounts!$B$2:$B$201,A29,Accounts!$I$2:$I$201,"Active"))</f>
        <v/>
      </c>
      <c r="D29" s="21" t="str">
        <f aca="false">IF(A29="","",COUNTIF(Posts!$C$2:$C$1001,A29))</f>
        <v/>
      </c>
      <c r="E29" s="21" t="str">
        <f aca="false">IF(A29="","",COUNTIFS(Posts!$C$2:$C$1001,A29,Posts!$I$2:$I$1001,"Removed"))</f>
        <v/>
      </c>
      <c r="F29" s="24" t="str">
        <f aca="false">IF(OR(A29="",N(D29)=0),"",E29/D29)</f>
        <v/>
      </c>
      <c r="G29" s="25" t="str">
        <f aca="false">IF(A29="","",IFERROR(AVERAGEIFS(Posts!$G$2:$G$1001,Posts!$C$2:$C$1001,A29,Posts!$G$2:$G$1001,"&lt;&gt;"),""))</f>
        <v/>
      </c>
      <c r="H29" s="22" t="str">
        <f aca="false">IF(A29="","",COUNTIFS(Posts!$C$2:$C$1001,A29,Posts!$J$2:$J$1001,"⚠ Repeat"))</f>
        <v/>
      </c>
    </row>
    <row r="30" customFormat="false" ht="15" hidden="false" customHeight="false" outlineLevel="0" collapsed="false">
      <c r="A30" s="8" t="str">
        <f aca="false">IF(Models!A30="","",Models!A30)</f>
        <v/>
      </c>
      <c r="B30" s="22" t="str">
        <f aca="false">IF(A30="","",COUNTIF(Accounts!$B$2:$B$201,A30))</f>
        <v/>
      </c>
      <c r="C30" s="22" t="str">
        <f aca="false">IF(A30="","",COUNTIFS(Accounts!$B$2:$B$201,A30,Accounts!$I$2:$I$201,"Active"))</f>
        <v/>
      </c>
      <c r="D30" s="21" t="str">
        <f aca="false">IF(A30="","",COUNTIF(Posts!$C$2:$C$1001,A30))</f>
        <v/>
      </c>
      <c r="E30" s="21" t="str">
        <f aca="false">IF(A30="","",COUNTIFS(Posts!$C$2:$C$1001,A30,Posts!$I$2:$I$1001,"Removed"))</f>
        <v/>
      </c>
      <c r="F30" s="24" t="str">
        <f aca="false">IF(OR(A30="",N(D30)=0),"",E30/D30)</f>
        <v/>
      </c>
      <c r="G30" s="25" t="str">
        <f aca="false">IF(A30="","",IFERROR(AVERAGEIFS(Posts!$G$2:$G$1001,Posts!$C$2:$C$1001,A30,Posts!$G$2:$G$1001,"&lt;&gt;"),""))</f>
        <v/>
      </c>
      <c r="H30" s="22" t="str">
        <f aca="false">IF(A30="","",COUNTIFS(Posts!$C$2:$C$1001,A30,Posts!$J$2:$J$1001,"⚠ Repeat"))</f>
        <v/>
      </c>
    </row>
    <row r="31" customFormat="false" ht="15" hidden="false" customHeight="false" outlineLevel="0" collapsed="false">
      <c r="A31" s="8" t="str">
        <f aca="false">IF(Models!A31="","",Models!A31)</f>
        <v/>
      </c>
      <c r="B31" s="22" t="str">
        <f aca="false">IF(A31="","",COUNTIF(Accounts!$B$2:$B$201,A31))</f>
        <v/>
      </c>
      <c r="C31" s="22" t="str">
        <f aca="false">IF(A31="","",COUNTIFS(Accounts!$B$2:$B$201,A31,Accounts!$I$2:$I$201,"Active"))</f>
        <v/>
      </c>
      <c r="D31" s="21" t="str">
        <f aca="false">IF(A31="","",COUNTIF(Posts!$C$2:$C$1001,A31))</f>
        <v/>
      </c>
      <c r="E31" s="21" t="str">
        <f aca="false">IF(A31="","",COUNTIFS(Posts!$C$2:$C$1001,A31,Posts!$I$2:$I$1001,"Removed"))</f>
        <v/>
      </c>
      <c r="F31" s="24" t="str">
        <f aca="false">IF(OR(A31="",N(D31)=0),"",E31/D31)</f>
        <v/>
      </c>
      <c r="G31" s="25" t="str">
        <f aca="false">IF(A31="","",IFERROR(AVERAGEIFS(Posts!$G$2:$G$1001,Posts!$C$2:$C$1001,A31,Posts!$G$2:$G$1001,"&lt;&gt;"),""))</f>
        <v/>
      </c>
      <c r="H31" s="22" t="str">
        <f aca="false">IF(A31="","",COUNTIFS(Posts!$C$2:$C$1001,A31,Posts!$J$2:$J$1001,"⚠ Repeat"))</f>
        <v/>
      </c>
    </row>
    <row r="32" customFormat="false" ht="15" hidden="false" customHeight="false" outlineLevel="0" collapsed="false">
      <c r="A32" s="8" t="str">
        <f aca="false">IF(Models!A32="","",Models!A32)</f>
        <v/>
      </c>
      <c r="B32" s="22" t="str">
        <f aca="false">IF(A32="","",COUNTIF(Accounts!$B$2:$B$201,A32))</f>
        <v/>
      </c>
      <c r="C32" s="22" t="str">
        <f aca="false">IF(A32="","",COUNTIFS(Accounts!$B$2:$B$201,A32,Accounts!$I$2:$I$201,"Active"))</f>
        <v/>
      </c>
      <c r="D32" s="21" t="str">
        <f aca="false">IF(A32="","",COUNTIF(Posts!$C$2:$C$1001,A32))</f>
        <v/>
      </c>
      <c r="E32" s="21" t="str">
        <f aca="false">IF(A32="","",COUNTIFS(Posts!$C$2:$C$1001,A32,Posts!$I$2:$I$1001,"Removed"))</f>
        <v/>
      </c>
      <c r="F32" s="24" t="str">
        <f aca="false">IF(OR(A32="",N(D32)=0),"",E32/D32)</f>
        <v/>
      </c>
      <c r="G32" s="25" t="str">
        <f aca="false">IF(A32="","",IFERROR(AVERAGEIFS(Posts!$G$2:$G$1001,Posts!$C$2:$C$1001,A32,Posts!$G$2:$G$1001,"&lt;&gt;"),""))</f>
        <v/>
      </c>
      <c r="H32" s="22" t="str">
        <f aca="false">IF(A32="","",COUNTIFS(Posts!$C$2:$C$1001,A32,Posts!$J$2:$J$1001,"⚠ Repeat"))</f>
        <v/>
      </c>
    </row>
    <row r="33" customFormat="false" ht="15" hidden="false" customHeight="false" outlineLevel="0" collapsed="false">
      <c r="A33" s="8" t="str">
        <f aca="false">IF(Models!A33="","",Models!A33)</f>
        <v/>
      </c>
      <c r="B33" s="22" t="str">
        <f aca="false">IF(A33="","",COUNTIF(Accounts!$B$2:$B$201,A33))</f>
        <v/>
      </c>
      <c r="C33" s="22" t="str">
        <f aca="false">IF(A33="","",COUNTIFS(Accounts!$B$2:$B$201,A33,Accounts!$I$2:$I$201,"Active"))</f>
        <v/>
      </c>
      <c r="D33" s="21" t="str">
        <f aca="false">IF(A33="","",COUNTIF(Posts!$C$2:$C$1001,A33))</f>
        <v/>
      </c>
      <c r="E33" s="21" t="str">
        <f aca="false">IF(A33="","",COUNTIFS(Posts!$C$2:$C$1001,A33,Posts!$I$2:$I$1001,"Removed"))</f>
        <v/>
      </c>
      <c r="F33" s="24" t="str">
        <f aca="false">IF(OR(A33="",N(D33)=0),"",E33/D33)</f>
        <v/>
      </c>
      <c r="G33" s="25" t="str">
        <f aca="false">IF(A33="","",IFERROR(AVERAGEIFS(Posts!$G$2:$G$1001,Posts!$C$2:$C$1001,A33,Posts!$G$2:$G$1001,"&lt;&gt;"),""))</f>
        <v/>
      </c>
      <c r="H33" s="22" t="str">
        <f aca="false">IF(A33="","",COUNTIFS(Posts!$C$2:$C$1001,A33,Posts!$J$2:$J$1001,"⚠ Repeat"))</f>
        <v/>
      </c>
    </row>
    <row r="34" customFormat="false" ht="15" hidden="false" customHeight="false" outlineLevel="0" collapsed="false">
      <c r="A34" s="8" t="str">
        <f aca="false">IF(Models!A34="","",Models!A34)</f>
        <v/>
      </c>
      <c r="B34" s="22" t="str">
        <f aca="false">IF(A34="","",COUNTIF(Accounts!$B$2:$B$201,A34))</f>
        <v/>
      </c>
      <c r="C34" s="22" t="str">
        <f aca="false">IF(A34="","",COUNTIFS(Accounts!$B$2:$B$201,A34,Accounts!$I$2:$I$201,"Active"))</f>
        <v/>
      </c>
      <c r="D34" s="21" t="str">
        <f aca="false">IF(A34="","",COUNTIF(Posts!$C$2:$C$1001,A34))</f>
        <v/>
      </c>
      <c r="E34" s="21" t="str">
        <f aca="false">IF(A34="","",COUNTIFS(Posts!$C$2:$C$1001,A34,Posts!$I$2:$I$1001,"Removed"))</f>
        <v/>
      </c>
      <c r="F34" s="24" t="str">
        <f aca="false">IF(OR(A34="",N(D34)=0),"",E34/D34)</f>
        <v/>
      </c>
      <c r="G34" s="25" t="str">
        <f aca="false">IF(A34="","",IFERROR(AVERAGEIFS(Posts!$G$2:$G$1001,Posts!$C$2:$C$1001,A34,Posts!$G$2:$G$1001,"&lt;&gt;"),""))</f>
        <v/>
      </c>
      <c r="H34" s="22" t="str">
        <f aca="false">IF(A34="","",COUNTIFS(Posts!$C$2:$C$1001,A34,Posts!$J$2:$J$1001,"⚠ Repeat"))</f>
        <v/>
      </c>
    </row>
    <row r="35" customFormat="false" ht="15" hidden="false" customHeight="false" outlineLevel="0" collapsed="false">
      <c r="A35" s="8" t="str">
        <f aca="false">IF(Models!A35="","",Models!A35)</f>
        <v/>
      </c>
      <c r="B35" s="22" t="str">
        <f aca="false">IF(A35="","",COUNTIF(Accounts!$B$2:$B$201,A35))</f>
        <v/>
      </c>
      <c r="C35" s="22" t="str">
        <f aca="false">IF(A35="","",COUNTIFS(Accounts!$B$2:$B$201,A35,Accounts!$I$2:$I$201,"Active"))</f>
        <v/>
      </c>
      <c r="D35" s="21" t="str">
        <f aca="false">IF(A35="","",COUNTIF(Posts!$C$2:$C$1001,A35))</f>
        <v/>
      </c>
      <c r="E35" s="21" t="str">
        <f aca="false">IF(A35="","",COUNTIFS(Posts!$C$2:$C$1001,A35,Posts!$I$2:$I$1001,"Removed"))</f>
        <v/>
      </c>
      <c r="F35" s="24" t="str">
        <f aca="false">IF(OR(A35="",N(D35)=0),"",E35/D35)</f>
        <v/>
      </c>
      <c r="G35" s="25" t="str">
        <f aca="false">IF(A35="","",IFERROR(AVERAGEIFS(Posts!$G$2:$G$1001,Posts!$C$2:$C$1001,A35,Posts!$G$2:$G$1001,"&lt;&gt;"),""))</f>
        <v/>
      </c>
      <c r="H35" s="22" t="str">
        <f aca="false">IF(A35="","",COUNTIFS(Posts!$C$2:$C$1001,A35,Posts!$J$2:$J$1001,"⚠ Repeat"))</f>
        <v/>
      </c>
    </row>
    <row r="36" customFormat="false" ht="15" hidden="false" customHeight="false" outlineLevel="0" collapsed="false">
      <c r="A36" s="8" t="str">
        <f aca="false">IF(Models!A36="","",Models!A36)</f>
        <v/>
      </c>
      <c r="B36" s="22" t="str">
        <f aca="false">IF(A36="","",COUNTIF(Accounts!$B$2:$B$201,A36))</f>
        <v/>
      </c>
      <c r="C36" s="22" t="str">
        <f aca="false">IF(A36="","",COUNTIFS(Accounts!$B$2:$B$201,A36,Accounts!$I$2:$I$201,"Active"))</f>
        <v/>
      </c>
      <c r="D36" s="21" t="str">
        <f aca="false">IF(A36="","",COUNTIF(Posts!$C$2:$C$1001,A36))</f>
        <v/>
      </c>
      <c r="E36" s="21" t="str">
        <f aca="false">IF(A36="","",COUNTIFS(Posts!$C$2:$C$1001,A36,Posts!$I$2:$I$1001,"Removed"))</f>
        <v/>
      </c>
      <c r="F36" s="24" t="str">
        <f aca="false">IF(OR(A36="",N(D36)=0),"",E36/D36)</f>
        <v/>
      </c>
      <c r="G36" s="25" t="str">
        <f aca="false">IF(A36="","",IFERROR(AVERAGEIFS(Posts!$G$2:$G$1001,Posts!$C$2:$C$1001,A36,Posts!$G$2:$G$1001,"&lt;&gt;"),""))</f>
        <v/>
      </c>
      <c r="H36" s="22" t="str">
        <f aca="false">IF(A36="","",COUNTIFS(Posts!$C$2:$C$1001,A36,Posts!$J$2:$J$1001,"⚠ Repeat"))</f>
        <v/>
      </c>
    </row>
    <row r="37" customFormat="false" ht="15" hidden="false" customHeight="false" outlineLevel="0" collapsed="false">
      <c r="A37" s="8" t="str">
        <f aca="false">IF(Models!A37="","",Models!A37)</f>
        <v/>
      </c>
      <c r="B37" s="22" t="str">
        <f aca="false">IF(A37="","",COUNTIF(Accounts!$B$2:$B$201,A37))</f>
        <v/>
      </c>
      <c r="C37" s="22" t="str">
        <f aca="false">IF(A37="","",COUNTIFS(Accounts!$B$2:$B$201,A37,Accounts!$I$2:$I$201,"Active"))</f>
        <v/>
      </c>
      <c r="D37" s="21" t="str">
        <f aca="false">IF(A37="","",COUNTIF(Posts!$C$2:$C$1001,A37))</f>
        <v/>
      </c>
      <c r="E37" s="21" t="str">
        <f aca="false">IF(A37="","",COUNTIFS(Posts!$C$2:$C$1001,A37,Posts!$I$2:$I$1001,"Removed"))</f>
        <v/>
      </c>
      <c r="F37" s="24" t="str">
        <f aca="false">IF(OR(A37="",N(D37)=0),"",E37/D37)</f>
        <v/>
      </c>
      <c r="G37" s="25" t="str">
        <f aca="false">IF(A37="","",IFERROR(AVERAGEIFS(Posts!$G$2:$G$1001,Posts!$C$2:$C$1001,A37,Posts!$G$2:$G$1001,"&lt;&gt;"),""))</f>
        <v/>
      </c>
      <c r="H37" s="22" t="str">
        <f aca="false">IF(A37="","",COUNTIFS(Posts!$C$2:$C$1001,A37,Posts!$J$2:$J$1001,"⚠ Repeat"))</f>
        <v/>
      </c>
    </row>
    <row r="38" customFormat="false" ht="15" hidden="false" customHeight="false" outlineLevel="0" collapsed="false">
      <c r="A38" s="8" t="str">
        <f aca="false">IF(Models!A38="","",Models!A38)</f>
        <v/>
      </c>
      <c r="B38" s="22" t="str">
        <f aca="false">IF(A38="","",COUNTIF(Accounts!$B$2:$B$201,A38))</f>
        <v/>
      </c>
      <c r="C38" s="22" t="str">
        <f aca="false">IF(A38="","",COUNTIFS(Accounts!$B$2:$B$201,A38,Accounts!$I$2:$I$201,"Active"))</f>
        <v/>
      </c>
      <c r="D38" s="21" t="str">
        <f aca="false">IF(A38="","",COUNTIF(Posts!$C$2:$C$1001,A38))</f>
        <v/>
      </c>
      <c r="E38" s="21" t="str">
        <f aca="false">IF(A38="","",COUNTIFS(Posts!$C$2:$C$1001,A38,Posts!$I$2:$I$1001,"Removed"))</f>
        <v/>
      </c>
      <c r="F38" s="24" t="str">
        <f aca="false">IF(OR(A38="",N(D38)=0),"",E38/D38)</f>
        <v/>
      </c>
      <c r="G38" s="25" t="str">
        <f aca="false">IF(A38="","",IFERROR(AVERAGEIFS(Posts!$G$2:$G$1001,Posts!$C$2:$C$1001,A38,Posts!$G$2:$G$1001,"&lt;&gt;"),""))</f>
        <v/>
      </c>
      <c r="H38" s="22" t="str">
        <f aca="false">IF(A38="","",COUNTIFS(Posts!$C$2:$C$1001,A38,Posts!$J$2:$J$1001,"⚠ Repeat"))</f>
        <v/>
      </c>
    </row>
    <row r="39" customFormat="false" ht="15" hidden="false" customHeight="false" outlineLevel="0" collapsed="false">
      <c r="A39" s="8" t="str">
        <f aca="false">IF(Models!A39="","",Models!A39)</f>
        <v/>
      </c>
      <c r="B39" s="22" t="str">
        <f aca="false">IF(A39="","",COUNTIF(Accounts!$B$2:$B$201,A39))</f>
        <v/>
      </c>
      <c r="C39" s="22" t="str">
        <f aca="false">IF(A39="","",COUNTIFS(Accounts!$B$2:$B$201,A39,Accounts!$I$2:$I$201,"Active"))</f>
        <v/>
      </c>
      <c r="D39" s="21" t="str">
        <f aca="false">IF(A39="","",COUNTIF(Posts!$C$2:$C$1001,A39))</f>
        <v/>
      </c>
      <c r="E39" s="21" t="str">
        <f aca="false">IF(A39="","",COUNTIFS(Posts!$C$2:$C$1001,A39,Posts!$I$2:$I$1001,"Removed"))</f>
        <v/>
      </c>
      <c r="F39" s="24" t="str">
        <f aca="false">IF(OR(A39="",N(D39)=0),"",E39/D39)</f>
        <v/>
      </c>
      <c r="G39" s="25" t="str">
        <f aca="false">IF(A39="","",IFERROR(AVERAGEIFS(Posts!$G$2:$G$1001,Posts!$C$2:$C$1001,A39,Posts!$G$2:$G$1001,"&lt;&gt;"),""))</f>
        <v/>
      </c>
      <c r="H39" s="22" t="str">
        <f aca="false">IF(A39="","",COUNTIFS(Posts!$C$2:$C$1001,A39,Posts!$J$2:$J$1001,"⚠ Repeat"))</f>
        <v/>
      </c>
    </row>
    <row r="40" customFormat="false" ht="15" hidden="false" customHeight="false" outlineLevel="0" collapsed="false">
      <c r="A40" s="8" t="str">
        <f aca="false">IF(Models!A40="","",Models!A40)</f>
        <v/>
      </c>
      <c r="B40" s="22" t="str">
        <f aca="false">IF(A40="","",COUNTIF(Accounts!$B$2:$B$201,A40))</f>
        <v/>
      </c>
      <c r="C40" s="22" t="str">
        <f aca="false">IF(A40="","",COUNTIFS(Accounts!$B$2:$B$201,A40,Accounts!$I$2:$I$201,"Active"))</f>
        <v/>
      </c>
      <c r="D40" s="21" t="str">
        <f aca="false">IF(A40="","",COUNTIF(Posts!$C$2:$C$1001,A40))</f>
        <v/>
      </c>
      <c r="E40" s="21" t="str">
        <f aca="false">IF(A40="","",COUNTIFS(Posts!$C$2:$C$1001,A40,Posts!$I$2:$I$1001,"Removed"))</f>
        <v/>
      </c>
      <c r="F40" s="24" t="str">
        <f aca="false">IF(OR(A40="",N(D40)=0),"",E40/D40)</f>
        <v/>
      </c>
      <c r="G40" s="25" t="str">
        <f aca="false">IF(A40="","",IFERROR(AVERAGEIFS(Posts!$G$2:$G$1001,Posts!$C$2:$C$1001,A40,Posts!$G$2:$G$1001,"&lt;&gt;"),""))</f>
        <v/>
      </c>
      <c r="H40" s="22" t="str">
        <f aca="false">IF(A40="","",COUNTIFS(Posts!$C$2:$C$1001,A40,Posts!$J$2:$J$1001,"⚠ Repeat"))</f>
        <v/>
      </c>
    </row>
    <row r="41" customFormat="false" ht="15" hidden="false" customHeight="false" outlineLevel="0" collapsed="false">
      <c r="A41" s="8" t="str">
        <f aca="false">IF(Models!A41="","",Models!A41)</f>
        <v/>
      </c>
      <c r="B41" s="22" t="str">
        <f aca="false">IF(A41="","",COUNTIF(Accounts!$B$2:$B$201,A41))</f>
        <v/>
      </c>
      <c r="C41" s="22" t="str">
        <f aca="false">IF(A41="","",COUNTIFS(Accounts!$B$2:$B$201,A41,Accounts!$I$2:$I$201,"Active"))</f>
        <v/>
      </c>
      <c r="D41" s="21" t="str">
        <f aca="false">IF(A41="","",COUNTIF(Posts!$C$2:$C$1001,A41))</f>
        <v/>
      </c>
      <c r="E41" s="21" t="str">
        <f aca="false">IF(A41="","",COUNTIFS(Posts!$C$2:$C$1001,A41,Posts!$I$2:$I$1001,"Removed"))</f>
        <v/>
      </c>
      <c r="F41" s="24" t="str">
        <f aca="false">IF(OR(A41="",N(D41)=0),"",E41/D41)</f>
        <v/>
      </c>
      <c r="G41" s="25" t="str">
        <f aca="false">IF(A41="","",IFERROR(AVERAGEIFS(Posts!$G$2:$G$1001,Posts!$C$2:$C$1001,A41,Posts!$G$2:$G$1001,"&lt;&gt;"),""))</f>
        <v/>
      </c>
      <c r="H41" s="22" t="str">
        <f aca="false">IF(A41="","",COUNTIFS(Posts!$C$2:$C$1001,A41,Posts!$J$2:$J$1001,"⚠ Repeat"))</f>
        <v/>
      </c>
    </row>
    <row r="42" customFormat="false" ht="15" hidden="false" customHeight="false" outlineLevel="0" collapsed="false">
      <c r="A42" s="8" t="str">
        <f aca="false">IF(Models!A42="","",Models!A42)</f>
        <v/>
      </c>
      <c r="B42" s="22" t="str">
        <f aca="false">IF(A42="","",COUNTIF(Accounts!$B$2:$B$201,A42))</f>
        <v/>
      </c>
      <c r="C42" s="22" t="str">
        <f aca="false">IF(A42="","",COUNTIFS(Accounts!$B$2:$B$201,A42,Accounts!$I$2:$I$201,"Active"))</f>
        <v/>
      </c>
      <c r="D42" s="21" t="str">
        <f aca="false">IF(A42="","",COUNTIF(Posts!$C$2:$C$1001,A42))</f>
        <v/>
      </c>
      <c r="E42" s="21" t="str">
        <f aca="false">IF(A42="","",COUNTIFS(Posts!$C$2:$C$1001,A42,Posts!$I$2:$I$1001,"Removed"))</f>
        <v/>
      </c>
      <c r="F42" s="24" t="str">
        <f aca="false">IF(OR(A42="",N(D42)=0),"",E42/D42)</f>
        <v/>
      </c>
      <c r="G42" s="25" t="str">
        <f aca="false">IF(A42="","",IFERROR(AVERAGEIFS(Posts!$G$2:$G$1001,Posts!$C$2:$C$1001,A42,Posts!$G$2:$G$1001,"&lt;&gt;"),""))</f>
        <v/>
      </c>
      <c r="H42" s="22" t="str">
        <f aca="false">IF(A42="","",COUNTIFS(Posts!$C$2:$C$1001,A42,Posts!$J$2:$J$1001,"⚠ Repeat"))</f>
        <v/>
      </c>
    </row>
    <row r="43" customFormat="false" ht="15" hidden="false" customHeight="false" outlineLevel="0" collapsed="false">
      <c r="A43" s="8" t="str">
        <f aca="false">IF(Models!A43="","",Models!A43)</f>
        <v/>
      </c>
      <c r="B43" s="22" t="str">
        <f aca="false">IF(A43="","",COUNTIF(Accounts!$B$2:$B$201,A43))</f>
        <v/>
      </c>
      <c r="C43" s="22" t="str">
        <f aca="false">IF(A43="","",COUNTIFS(Accounts!$B$2:$B$201,A43,Accounts!$I$2:$I$201,"Active"))</f>
        <v/>
      </c>
      <c r="D43" s="21" t="str">
        <f aca="false">IF(A43="","",COUNTIF(Posts!$C$2:$C$1001,A43))</f>
        <v/>
      </c>
      <c r="E43" s="21" t="str">
        <f aca="false">IF(A43="","",COUNTIFS(Posts!$C$2:$C$1001,A43,Posts!$I$2:$I$1001,"Removed"))</f>
        <v/>
      </c>
      <c r="F43" s="24" t="str">
        <f aca="false">IF(OR(A43="",N(D43)=0),"",E43/D43)</f>
        <v/>
      </c>
      <c r="G43" s="25" t="str">
        <f aca="false">IF(A43="","",IFERROR(AVERAGEIFS(Posts!$G$2:$G$1001,Posts!$C$2:$C$1001,A43,Posts!$G$2:$G$1001,"&lt;&gt;"),""))</f>
        <v/>
      </c>
      <c r="H43" s="22" t="str">
        <f aca="false">IF(A43="","",COUNTIFS(Posts!$C$2:$C$1001,A43,Posts!$J$2:$J$1001,"⚠ Repeat"))</f>
        <v/>
      </c>
    </row>
    <row r="44" customFormat="false" ht="15" hidden="false" customHeight="false" outlineLevel="0" collapsed="false">
      <c r="A44" s="8" t="str">
        <f aca="false">IF(Models!A44="","",Models!A44)</f>
        <v/>
      </c>
      <c r="B44" s="22" t="str">
        <f aca="false">IF(A44="","",COUNTIF(Accounts!$B$2:$B$201,A44))</f>
        <v/>
      </c>
      <c r="C44" s="22" t="str">
        <f aca="false">IF(A44="","",COUNTIFS(Accounts!$B$2:$B$201,A44,Accounts!$I$2:$I$201,"Active"))</f>
        <v/>
      </c>
      <c r="D44" s="21" t="str">
        <f aca="false">IF(A44="","",COUNTIF(Posts!$C$2:$C$1001,A44))</f>
        <v/>
      </c>
      <c r="E44" s="21" t="str">
        <f aca="false">IF(A44="","",COUNTIFS(Posts!$C$2:$C$1001,A44,Posts!$I$2:$I$1001,"Removed"))</f>
        <v/>
      </c>
      <c r="F44" s="24" t="str">
        <f aca="false">IF(OR(A44="",N(D44)=0),"",E44/D44)</f>
        <v/>
      </c>
      <c r="G44" s="25" t="str">
        <f aca="false">IF(A44="","",IFERROR(AVERAGEIFS(Posts!$G$2:$G$1001,Posts!$C$2:$C$1001,A44,Posts!$G$2:$G$1001,"&lt;&gt;"),""))</f>
        <v/>
      </c>
      <c r="H44" s="22" t="str">
        <f aca="false">IF(A44="","",COUNTIFS(Posts!$C$2:$C$1001,A44,Posts!$J$2:$J$1001,"⚠ Repeat"))</f>
        <v/>
      </c>
    </row>
    <row r="45" customFormat="false" ht="15" hidden="false" customHeight="false" outlineLevel="0" collapsed="false">
      <c r="A45" s="8" t="str">
        <f aca="false">IF(Models!A45="","",Models!A45)</f>
        <v/>
      </c>
      <c r="B45" s="22" t="str">
        <f aca="false">IF(A45="","",COUNTIF(Accounts!$B$2:$B$201,A45))</f>
        <v/>
      </c>
      <c r="C45" s="22" t="str">
        <f aca="false">IF(A45="","",COUNTIFS(Accounts!$B$2:$B$201,A45,Accounts!$I$2:$I$201,"Active"))</f>
        <v/>
      </c>
      <c r="D45" s="21" t="str">
        <f aca="false">IF(A45="","",COUNTIF(Posts!$C$2:$C$1001,A45))</f>
        <v/>
      </c>
      <c r="E45" s="21" t="str">
        <f aca="false">IF(A45="","",COUNTIFS(Posts!$C$2:$C$1001,A45,Posts!$I$2:$I$1001,"Removed"))</f>
        <v/>
      </c>
      <c r="F45" s="24" t="str">
        <f aca="false">IF(OR(A45="",N(D45)=0),"",E45/D45)</f>
        <v/>
      </c>
      <c r="G45" s="25" t="str">
        <f aca="false">IF(A45="","",IFERROR(AVERAGEIFS(Posts!$G$2:$G$1001,Posts!$C$2:$C$1001,A45,Posts!$G$2:$G$1001,"&lt;&gt;"),""))</f>
        <v/>
      </c>
      <c r="H45" s="22" t="str">
        <f aca="false">IF(A45="","",COUNTIFS(Posts!$C$2:$C$1001,A45,Posts!$J$2:$J$1001,"⚠ Repeat"))</f>
        <v/>
      </c>
    </row>
    <row r="46" customFormat="false" ht="15" hidden="false" customHeight="false" outlineLevel="0" collapsed="false">
      <c r="A46" s="8" t="str">
        <f aca="false">IF(Models!A46="","",Models!A46)</f>
        <v/>
      </c>
      <c r="B46" s="22" t="str">
        <f aca="false">IF(A46="","",COUNTIF(Accounts!$B$2:$B$201,A46))</f>
        <v/>
      </c>
      <c r="C46" s="22" t="str">
        <f aca="false">IF(A46="","",COUNTIFS(Accounts!$B$2:$B$201,A46,Accounts!$I$2:$I$201,"Active"))</f>
        <v/>
      </c>
      <c r="D46" s="21" t="str">
        <f aca="false">IF(A46="","",COUNTIF(Posts!$C$2:$C$1001,A46))</f>
        <v/>
      </c>
      <c r="E46" s="21" t="str">
        <f aca="false">IF(A46="","",COUNTIFS(Posts!$C$2:$C$1001,A46,Posts!$I$2:$I$1001,"Removed"))</f>
        <v/>
      </c>
      <c r="F46" s="24" t="str">
        <f aca="false">IF(OR(A46="",N(D46)=0),"",E46/D46)</f>
        <v/>
      </c>
      <c r="G46" s="25" t="str">
        <f aca="false">IF(A46="","",IFERROR(AVERAGEIFS(Posts!$G$2:$G$1001,Posts!$C$2:$C$1001,A46,Posts!$G$2:$G$1001,"&lt;&gt;"),""))</f>
        <v/>
      </c>
      <c r="H46" s="22" t="str">
        <f aca="false">IF(A46="","",COUNTIFS(Posts!$C$2:$C$1001,A46,Posts!$J$2:$J$1001,"⚠ Repeat"))</f>
        <v/>
      </c>
    </row>
    <row r="47" customFormat="false" ht="15" hidden="false" customHeight="false" outlineLevel="0" collapsed="false">
      <c r="A47" s="8" t="str">
        <f aca="false">IF(Models!A47="","",Models!A47)</f>
        <v/>
      </c>
      <c r="B47" s="22" t="str">
        <f aca="false">IF(A47="","",COUNTIF(Accounts!$B$2:$B$201,A47))</f>
        <v/>
      </c>
      <c r="C47" s="22" t="str">
        <f aca="false">IF(A47="","",COUNTIFS(Accounts!$B$2:$B$201,A47,Accounts!$I$2:$I$201,"Active"))</f>
        <v/>
      </c>
      <c r="D47" s="21" t="str">
        <f aca="false">IF(A47="","",COUNTIF(Posts!$C$2:$C$1001,A47))</f>
        <v/>
      </c>
      <c r="E47" s="21" t="str">
        <f aca="false">IF(A47="","",COUNTIFS(Posts!$C$2:$C$1001,A47,Posts!$I$2:$I$1001,"Removed"))</f>
        <v/>
      </c>
      <c r="F47" s="24" t="str">
        <f aca="false">IF(OR(A47="",N(D47)=0),"",E47/D47)</f>
        <v/>
      </c>
      <c r="G47" s="25" t="str">
        <f aca="false">IF(A47="","",IFERROR(AVERAGEIFS(Posts!$G$2:$G$1001,Posts!$C$2:$C$1001,A47,Posts!$G$2:$G$1001,"&lt;&gt;"),""))</f>
        <v/>
      </c>
      <c r="H47" s="22" t="str">
        <f aca="false">IF(A47="","",COUNTIFS(Posts!$C$2:$C$1001,A47,Posts!$J$2:$J$1001,"⚠ Repeat"))</f>
        <v/>
      </c>
    </row>
    <row r="48" customFormat="false" ht="15" hidden="false" customHeight="false" outlineLevel="0" collapsed="false">
      <c r="A48" s="8" t="str">
        <f aca="false">IF(Models!A48="","",Models!A48)</f>
        <v/>
      </c>
      <c r="B48" s="22" t="str">
        <f aca="false">IF(A48="","",COUNTIF(Accounts!$B$2:$B$201,A48))</f>
        <v/>
      </c>
      <c r="C48" s="22" t="str">
        <f aca="false">IF(A48="","",COUNTIFS(Accounts!$B$2:$B$201,A48,Accounts!$I$2:$I$201,"Active"))</f>
        <v/>
      </c>
      <c r="D48" s="21" t="str">
        <f aca="false">IF(A48="","",COUNTIF(Posts!$C$2:$C$1001,A48))</f>
        <v/>
      </c>
      <c r="E48" s="21" t="str">
        <f aca="false">IF(A48="","",COUNTIFS(Posts!$C$2:$C$1001,A48,Posts!$I$2:$I$1001,"Removed"))</f>
        <v/>
      </c>
      <c r="F48" s="24" t="str">
        <f aca="false">IF(OR(A48="",N(D48)=0),"",E48/D48)</f>
        <v/>
      </c>
      <c r="G48" s="25" t="str">
        <f aca="false">IF(A48="","",IFERROR(AVERAGEIFS(Posts!$G$2:$G$1001,Posts!$C$2:$C$1001,A48,Posts!$G$2:$G$1001,"&lt;&gt;"),""))</f>
        <v/>
      </c>
      <c r="H48" s="22" t="str">
        <f aca="false">IF(A48="","",COUNTIFS(Posts!$C$2:$C$1001,A48,Posts!$J$2:$J$1001,"⚠ Repeat"))</f>
        <v/>
      </c>
    </row>
    <row r="49" customFormat="false" ht="15" hidden="false" customHeight="false" outlineLevel="0" collapsed="false">
      <c r="A49" s="8" t="str">
        <f aca="false">IF(Models!A49="","",Models!A49)</f>
        <v/>
      </c>
      <c r="B49" s="22" t="str">
        <f aca="false">IF(A49="","",COUNTIF(Accounts!$B$2:$B$201,A49))</f>
        <v/>
      </c>
      <c r="C49" s="22" t="str">
        <f aca="false">IF(A49="","",COUNTIFS(Accounts!$B$2:$B$201,A49,Accounts!$I$2:$I$201,"Active"))</f>
        <v/>
      </c>
      <c r="D49" s="21" t="str">
        <f aca="false">IF(A49="","",COUNTIF(Posts!$C$2:$C$1001,A49))</f>
        <v/>
      </c>
      <c r="E49" s="21" t="str">
        <f aca="false">IF(A49="","",COUNTIFS(Posts!$C$2:$C$1001,A49,Posts!$I$2:$I$1001,"Removed"))</f>
        <v/>
      </c>
      <c r="F49" s="24" t="str">
        <f aca="false">IF(OR(A49="",N(D49)=0),"",E49/D49)</f>
        <v/>
      </c>
      <c r="G49" s="25" t="str">
        <f aca="false">IF(A49="","",IFERROR(AVERAGEIFS(Posts!$G$2:$G$1001,Posts!$C$2:$C$1001,A49,Posts!$G$2:$G$1001,"&lt;&gt;"),""))</f>
        <v/>
      </c>
      <c r="H49" s="22" t="str">
        <f aca="false">IF(A49="","",COUNTIFS(Posts!$C$2:$C$1001,A49,Posts!$J$2:$J$1001,"⚠ Repeat"))</f>
        <v/>
      </c>
    </row>
    <row r="50" customFormat="false" ht="15" hidden="false" customHeight="false" outlineLevel="0" collapsed="false">
      <c r="A50" s="8" t="str">
        <f aca="false">IF(Models!A50="","",Models!A50)</f>
        <v/>
      </c>
      <c r="B50" s="22" t="str">
        <f aca="false">IF(A50="","",COUNTIF(Accounts!$B$2:$B$201,A50))</f>
        <v/>
      </c>
      <c r="C50" s="22" t="str">
        <f aca="false">IF(A50="","",COUNTIFS(Accounts!$B$2:$B$201,A50,Accounts!$I$2:$I$201,"Active"))</f>
        <v/>
      </c>
      <c r="D50" s="21" t="str">
        <f aca="false">IF(A50="","",COUNTIF(Posts!$C$2:$C$1001,A50))</f>
        <v/>
      </c>
      <c r="E50" s="21" t="str">
        <f aca="false">IF(A50="","",COUNTIFS(Posts!$C$2:$C$1001,A50,Posts!$I$2:$I$1001,"Removed"))</f>
        <v/>
      </c>
      <c r="F50" s="24" t="str">
        <f aca="false">IF(OR(A50="",N(D50)=0),"",E50/D50)</f>
        <v/>
      </c>
      <c r="G50" s="25" t="str">
        <f aca="false">IF(A50="","",IFERROR(AVERAGEIFS(Posts!$G$2:$G$1001,Posts!$C$2:$C$1001,A50,Posts!$G$2:$G$1001,"&lt;&gt;"),""))</f>
        <v/>
      </c>
      <c r="H50" s="22" t="str">
        <f aca="false">IF(A50="","",COUNTIFS(Posts!$C$2:$C$1001,A50,Posts!$J$2:$J$1001,"⚠ Repeat"))</f>
        <v/>
      </c>
    </row>
    <row r="51" customFormat="false" ht="15" hidden="false" customHeight="false" outlineLevel="0" collapsed="false">
      <c r="A51" s="8" t="str">
        <f aca="false">IF(Models!A51="","",Models!A51)</f>
        <v/>
      </c>
      <c r="B51" s="22" t="str">
        <f aca="false">IF(A51="","",COUNTIF(Accounts!$B$2:$B$201,A51))</f>
        <v/>
      </c>
      <c r="C51" s="22" t="str">
        <f aca="false">IF(A51="","",COUNTIFS(Accounts!$B$2:$B$201,A51,Accounts!$I$2:$I$201,"Active"))</f>
        <v/>
      </c>
      <c r="D51" s="21" t="str">
        <f aca="false">IF(A51="","",COUNTIF(Posts!$C$2:$C$1001,A51))</f>
        <v/>
      </c>
      <c r="E51" s="21" t="str">
        <f aca="false">IF(A51="","",COUNTIFS(Posts!$C$2:$C$1001,A51,Posts!$I$2:$I$1001,"Removed"))</f>
        <v/>
      </c>
      <c r="F51" s="24" t="str">
        <f aca="false">IF(OR(A51="",N(D51)=0),"",E51/D51)</f>
        <v/>
      </c>
      <c r="G51" s="25" t="str">
        <f aca="false">IF(A51="","",IFERROR(AVERAGEIFS(Posts!$G$2:$G$1001,Posts!$C$2:$C$1001,A51,Posts!$G$2:$G$1001,"&lt;&gt;"),""))</f>
        <v/>
      </c>
      <c r="H51" s="22" t="str">
        <f aca="false">IF(A51="","",COUNTIFS(Posts!$C$2:$C$1001,A51,Posts!$J$2:$J$1001,"⚠ Repeat"))</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2026-10-24T00:59:23Z</dcterms:created>
  <dc:creator>ReddyTracker</dc:creator>
  <dc:description/>
  <dc:language>en-US</dc:language>
  <cp:lastModifiedBy/>
  <dcterms:modified xsi:type="dcterms:W3CDTF">2026-10-24T00:59:24Z</dcterms:modified>
  <cp:revision>0</cp:revision>
  <dc:subject/>
  <dc:title>Reddit tracking template for agencies</dc:title>
</cp:coreProperties>
</file>

<file path=docProps/custom.xml><?xml version="1.0" encoding="utf-8"?>
<Properties xmlns="http://schemas.openxmlformats.org/officeDocument/2006/custom-properties" xmlns:vt="http://schemas.openxmlformats.org/officeDocument/2006/docPropsVTypes"/>
</file>